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CISTICERCOSE" sheetId="6" r:id="rId1"/>
    <sheet name="FASCIOLOSE" sheetId="7" r:id="rId2"/>
    <sheet name="HIDATIDOSE" sheetId="9" r:id="rId3"/>
    <sheet name="TUBERCULOSE" sheetId="10" r:id="rId4"/>
    <sheet name="Plan1" sheetId="2" r:id="rId5"/>
  </sheets>
  <calcPr calcId="145621"/>
  <pivotCaches>
    <pivotCache cacheId="33" r:id="rId6"/>
  </pivotCaches>
  <webPublishing codePage="1252"/>
</workbook>
</file>

<file path=xl/calcChain.xml><?xml version="1.0" encoding="utf-8"?>
<calcChain xmlns="http://schemas.openxmlformats.org/spreadsheetml/2006/main">
  <c r="J38" i="2" l="1"/>
  <c r="I38" i="2"/>
  <c r="H38" i="2"/>
  <c r="G38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2" i="2"/>
  <c r="G37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2" i="2"/>
</calcChain>
</file>

<file path=xl/sharedStrings.xml><?xml version="1.0" encoding="utf-8"?>
<sst xmlns="http://schemas.openxmlformats.org/spreadsheetml/2006/main" count="215" uniqueCount="55">
  <si>
    <t>Rótulos de Linha</t>
  </si>
  <si>
    <t>CISTICERCOSE</t>
  </si>
  <si>
    <t>FASCIOLOSE</t>
  </si>
  <si>
    <t>HIDATIDOSE</t>
  </si>
  <si>
    <t>TUBERCULOSE</t>
  </si>
  <si>
    <t>Total Geral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</si>
  <si>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</si>
  <si>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</si>
  <si>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</si>
  <si>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</si>
  <si>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</si>
  <si>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</si>
  <si>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</si>
  <si>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</si>
  <si>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</si>
  <si>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</si>
  <si>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</si>
  <si>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</si>
  <si>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</si>
  <si>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</si>
  <si>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</si>
  <si>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</si>
  <si>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</si>
  <si>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</si>
  <si>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</si>
  <si>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</si>
  <si>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</si>
  <si>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</si>
  <si>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</si>
  <si>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</si>
  <si>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</si>
  <si>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</si>
  <si>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</si>
  <si>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</si>
  <si>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</si>
  <si>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</si>
  <si>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</si>
  <si>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</si>
  <si>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</si>
  <si>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</si>
  <si>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</si>
  <si>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</si>
  <si>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Agrupar1</t>
  </si>
  <si>
    <t>FASCIOLOSE % DO TOTAL DE ABATES</t>
  </si>
  <si>
    <t>CISTICERCODE % DO TOTAL DE ABATES</t>
  </si>
  <si>
    <t>HIDATIDOSE % DO TOTAL DE ABATES</t>
  </si>
  <si>
    <t>TUBERCULOSE % DO TOTAL DE ABATES</t>
  </si>
  <si>
    <t>Soma de CISTICERCODE % DO TOTAL DE ABATES</t>
  </si>
  <si>
    <t>Soma de FASCIOLOSE % DO TOTAL DE ABATES</t>
  </si>
  <si>
    <t>Soma de HIDATIDOSE % DO TOTAL DE ABATES</t>
  </si>
  <si>
    <t>Soma de TUBERCULOSE % DO TOTAL DE ABATES</t>
  </si>
  <si>
    <t>2017</t>
  </si>
  <si>
    <t>2018</t>
  </si>
  <si>
    <t>2019</t>
  </si>
  <si>
    <t>TOTAL DE BOVINOS ABATIDOS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</si>
</sst>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-* #,##0_-;\-* #,##0_-;_-* &quot;-&quot;??_-;_-@_-"/>
    <numFmt numFmtId="167" formatCode="0.000%"/>
  </numFmts>
  <fonts count="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165" fontId="2" fillId="0" borderId="0" xfId="1" applyNumberFormat="1" applyFont="1"/>
    <xf numFmtId="0" fontId="0" fillId="0" borderId="0" xfId="0" applyAlignment="1">
      <alignment horizontal="left" indent="1"/>
    </xf>
    <xf numFmtId="0" fontId="2" fillId="0" borderId="0" xfId="0" applyFont="1"/>
    <xf numFmtId="14" fontId="2" fillId="0" borderId="0" xfId="0" applyNumberFormat="1" applyFont="1"/>
    <xf numFmtId="9" fontId="0" fillId="0" borderId="0" xfId="0" applyNumberFormat="1"/>
    <xf numFmtId="10" fontId="0" fillId="0" borderId="0" xfId="0" applyNumberFormat="1"/>
    <xf numFmtId="167" fontId="2" fillId="0" borderId="0" xfId="2" applyNumberFormat="1" applyFont="1"/>
  </cellXfs>
  <cellStyles count="3">
    <cellStyle name="Normal" xfId="0" builtinId="0"/>
    <cellStyle name="Porcentagem" xfId="2" builtinId="5"/>
    <cellStyle name="Vírgula" xfId="1" builtinId="3"/>
  </cellStyles>
  <dxfs count="12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3" formatCode="0%"/>
    </dxf>
    <dxf>
      <numFmt numFmtId="14" formatCode="0.0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[lesoes_compativeis_cisticercose_fasciolose_hidatidose_tuberculose_bovinos_2017-2019.xlsx]CISTICERCOSE!Tabela dinâmica6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PORCENTAGEM 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/>
              <a:t>ACHADOS DE CISTICERCOSE EM RELAÇÃO AO TOTAL</a:t>
            </a:r>
            <a:r>
              <a:rPr lang="en-US" baseline="0"/>
              <a:t> DE ABATES DE BOVINOS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CISTICERCOSE!$B$3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CISTICERCOSE!$A$4:$A$43</c:f>
              <c:multiLvlStrCache>
                <c:ptCount val="36"/>
                <c:lvl>
                  <c:pt idx="0">
                    <c:v>2017/01</c:v>
                  </c:pt>
                  <c:pt idx="1">
                    <c:v>2017/02</c:v>
                  </c:pt>
                  <c:pt idx="2">
                    <c:v>2017/03</c:v>
                  </c:pt>
                  <c:pt idx="3">
                    <c:v>2017/04</c:v>
                  </c:pt>
                  <c:pt idx="4">
                    <c:v>2017/05</c:v>
                  </c:pt>
                  <c:pt idx="5">
                    <c:v>2017/06</c:v>
                  </c:pt>
                  <c:pt idx="6">
                    <c:v>2017/07</c:v>
                  </c:pt>
                  <c:pt idx="7">
                    <c:v>2017/08</c:v>
                  </c:pt>
                  <c:pt idx="8">
                    <c:v>2017/09</c:v>
                  </c:pt>
                  <c:pt idx="9">
                    <c:v>2017/10</c:v>
                  </c:pt>
                  <c:pt idx="10">
                    <c:v>2017/11</c:v>
                  </c:pt>
                  <c:pt idx="11">
                    <c:v>2017/12</c:v>
                  </c:pt>
                  <c:pt idx="12">
                    <c:v>2018/01</c:v>
                  </c:pt>
                  <c:pt idx="13">
                    <c:v>2018/02</c:v>
                  </c:pt>
                  <c:pt idx="14">
                    <c:v>2018/03</c:v>
                  </c:pt>
                  <c:pt idx="15">
                    <c:v>2018/04</c:v>
                  </c:pt>
                  <c:pt idx="16">
                    <c:v>2018/05</c:v>
                  </c:pt>
                  <c:pt idx="17">
                    <c:v>2018/06</c:v>
                  </c:pt>
                  <c:pt idx="18">
                    <c:v>2018/07</c:v>
                  </c:pt>
                  <c:pt idx="19">
                    <c:v>2018/08</c:v>
                  </c:pt>
                  <c:pt idx="20">
                    <c:v>2018/09</c:v>
                  </c:pt>
                  <c:pt idx="21">
                    <c:v>2018/10</c:v>
                  </c:pt>
                  <c:pt idx="22">
                    <c:v>2018/11</c:v>
                  </c:pt>
                  <c:pt idx="23">
                    <c:v>2018/12</c:v>
                  </c:pt>
                  <c:pt idx="24">
                    <c:v>2019/01</c:v>
                  </c:pt>
                  <c:pt idx="25">
                    <c:v>2019/02</c:v>
                  </c:pt>
                  <c:pt idx="26">
                    <c:v>2019/03</c:v>
                  </c:pt>
                  <c:pt idx="27">
                    <c:v>2019/04</c:v>
                  </c:pt>
                  <c:pt idx="28">
                    <c:v>2019/05</c:v>
                  </c:pt>
                  <c:pt idx="29">
                    <c:v>2019/06</c:v>
                  </c:pt>
                  <c:pt idx="30">
                    <c:v>2019/07</c:v>
                  </c:pt>
                  <c:pt idx="31">
                    <c:v>2019/08</c:v>
                  </c:pt>
                  <c:pt idx="32">
                    <c:v>2019/09</c:v>
                  </c:pt>
                  <c:pt idx="33">
                    <c:v>2019/10</c:v>
                  </c:pt>
                  <c:pt idx="34">
                    <c:v>2019/11</c:v>
                  </c:pt>
                  <c:pt idx="35">
                    <c:v>2019/12</c:v>
                  </c:pt>
                </c:lvl>
                <c:lvl>
                  <c:pt idx="0">
                    <c:v>Agrupar1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CISTICERCOSE!$B$4:$B$43</c:f>
              <c:numCache>
                <c:formatCode>0.00%</c:formatCode>
                <c:ptCount val="36"/>
                <c:pt idx="0">
                  <c:v>1.9420001357251113E-2</c:v>
                </c:pt>
                <c:pt idx="1">
                  <c:v>1.7419663772017237E-2</c:v>
                </c:pt>
                <c:pt idx="2">
                  <c:v>1.3045419038053788E-2</c:v>
                </c:pt>
                <c:pt idx="3">
                  <c:v>1.0901758144810637E-2</c:v>
                </c:pt>
                <c:pt idx="4">
                  <c:v>1.1591695501730104E-2</c:v>
                </c:pt>
                <c:pt idx="5">
                  <c:v>9.9501861728892027E-3</c:v>
                </c:pt>
                <c:pt idx="6">
                  <c:v>1.1964452879547583E-2</c:v>
                </c:pt>
                <c:pt idx="7">
                  <c:v>1.5149018315363246E-2</c:v>
                </c:pt>
                <c:pt idx="8">
                  <c:v>1.5221948774040652E-2</c:v>
                </c:pt>
                <c:pt idx="9">
                  <c:v>1.3279946613279947E-2</c:v>
                </c:pt>
                <c:pt idx="10">
                  <c:v>1.0358310657855623E-2</c:v>
                </c:pt>
                <c:pt idx="11">
                  <c:v>8.2473800615969744E-3</c:v>
                </c:pt>
                <c:pt idx="12">
                  <c:v>9.467888177519956E-3</c:v>
                </c:pt>
                <c:pt idx="13">
                  <c:v>9.3969126281544472E-3</c:v>
                </c:pt>
                <c:pt idx="14">
                  <c:v>8.7515083553746202E-3</c:v>
                </c:pt>
                <c:pt idx="15">
                  <c:v>7.9282511210762331E-3</c:v>
                </c:pt>
                <c:pt idx="16">
                  <c:v>8.9369961987436977E-3</c:v>
                </c:pt>
                <c:pt idx="17">
                  <c:v>6.8091185048509018E-3</c:v>
                </c:pt>
                <c:pt idx="18">
                  <c:v>7.8866252468333085E-3</c:v>
                </c:pt>
                <c:pt idx="19">
                  <c:v>7.4221129334265798E-3</c:v>
                </c:pt>
                <c:pt idx="20">
                  <c:v>8.0209886388590314E-3</c:v>
                </c:pt>
                <c:pt idx="21">
                  <c:v>7.9849831741523863E-3</c:v>
                </c:pt>
                <c:pt idx="22">
                  <c:v>6.5058829792897831E-3</c:v>
                </c:pt>
                <c:pt idx="23">
                  <c:v>7.0169015803282688E-3</c:v>
                </c:pt>
                <c:pt idx="24">
                  <c:v>6.4593988851215445E-3</c:v>
                </c:pt>
                <c:pt idx="25">
                  <c:v>5.8549183821870066E-3</c:v>
                </c:pt>
                <c:pt idx="26">
                  <c:v>6.4662411823983874E-3</c:v>
                </c:pt>
                <c:pt idx="27">
                  <c:v>6.1076545464923797E-3</c:v>
                </c:pt>
                <c:pt idx="28">
                  <c:v>6.4933506169283211E-3</c:v>
                </c:pt>
                <c:pt idx="29">
                  <c:v>7.4810213940648719E-3</c:v>
                </c:pt>
                <c:pt idx="30">
                  <c:v>6.4991283103452363E-3</c:v>
                </c:pt>
                <c:pt idx="31">
                  <c:v>6.3674731314717573E-3</c:v>
                </c:pt>
                <c:pt idx="32">
                  <c:v>5.37505972288581E-3</c:v>
                </c:pt>
                <c:pt idx="33">
                  <c:v>5.9544356230583359E-3</c:v>
                </c:pt>
                <c:pt idx="34">
                  <c:v>4.7948912219937219E-3</c:v>
                </c:pt>
                <c:pt idx="35">
                  <c:v>3.6584666551981193E-3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7151104"/>
        <c:axId val="744354880"/>
      </c:barChart>
      <c:catAx>
        <c:axId val="207151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744354880"/>
        <c:crosses val="autoZero"/>
        <c:auto val="1"/>
        <c:lblAlgn val="ctr"/>
        <c:lblOffset val="100"/>
        <c:noMultiLvlLbl val="0"/>
      </c:catAx>
      <c:valAx>
        <c:axId val="74435488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6350">
            <a:noFill/>
          </a:ln>
        </c:spPr>
        <c:crossAx val="20715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[lesoes_compativeis_cisticercose_fasciolose_hidatidose_tuberculose_bovinos_2017-2019.xlsx]FASCIOLOSE!Tabela dinâmica7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PORCENTAGEM</a:t>
            </a:r>
            <a:r>
              <a:rPr lang="en-US" baseline="0"/>
              <a:t> ACHADOS DE FASCIOLOSE EM RELAÇÃO AO TOTAL DE ABATES DE BOVINOS </a:t>
            </a:r>
            <a:endParaRPr lang="en-US"/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FASCIOLOSE!$B$3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FASCIOLOSE!$A$4:$A$43</c:f>
              <c:multiLvlStrCache>
                <c:ptCount val="36"/>
                <c:lvl>
                  <c:pt idx="0">
                    <c:v>2017/01</c:v>
                  </c:pt>
                  <c:pt idx="1">
                    <c:v>2017/02</c:v>
                  </c:pt>
                  <c:pt idx="2">
                    <c:v>2017/03</c:v>
                  </c:pt>
                  <c:pt idx="3">
                    <c:v>2017/04</c:v>
                  </c:pt>
                  <c:pt idx="4">
                    <c:v>2017/05</c:v>
                  </c:pt>
                  <c:pt idx="5">
                    <c:v>2017/06</c:v>
                  </c:pt>
                  <c:pt idx="6">
                    <c:v>2017/07</c:v>
                  </c:pt>
                  <c:pt idx="7">
                    <c:v>2017/08</c:v>
                  </c:pt>
                  <c:pt idx="8">
                    <c:v>2017/09</c:v>
                  </c:pt>
                  <c:pt idx="9">
                    <c:v>2017/10</c:v>
                  </c:pt>
                  <c:pt idx="10">
                    <c:v>2017/11</c:v>
                  </c:pt>
                  <c:pt idx="11">
                    <c:v>2017/12</c:v>
                  </c:pt>
                  <c:pt idx="12">
                    <c:v>2018/01</c:v>
                  </c:pt>
                  <c:pt idx="13">
                    <c:v>2018/02</c:v>
                  </c:pt>
                  <c:pt idx="14">
                    <c:v>2018/03</c:v>
                  </c:pt>
                  <c:pt idx="15">
                    <c:v>2018/04</c:v>
                  </c:pt>
                  <c:pt idx="16">
                    <c:v>2018/05</c:v>
                  </c:pt>
                  <c:pt idx="17">
                    <c:v>2018/06</c:v>
                  </c:pt>
                  <c:pt idx="18">
                    <c:v>2018/07</c:v>
                  </c:pt>
                  <c:pt idx="19">
                    <c:v>2018/08</c:v>
                  </c:pt>
                  <c:pt idx="20">
                    <c:v>2018/09</c:v>
                  </c:pt>
                  <c:pt idx="21">
                    <c:v>2018/10</c:v>
                  </c:pt>
                  <c:pt idx="22">
                    <c:v>2018/11</c:v>
                  </c:pt>
                  <c:pt idx="23">
                    <c:v>2018/12</c:v>
                  </c:pt>
                  <c:pt idx="24">
                    <c:v>2019/01</c:v>
                  </c:pt>
                  <c:pt idx="25">
                    <c:v>2019/02</c:v>
                  </c:pt>
                  <c:pt idx="26">
                    <c:v>2019/03</c:v>
                  </c:pt>
                  <c:pt idx="27">
                    <c:v>2019/04</c:v>
                  </c:pt>
                  <c:pt idx="28">
                    <c:v>2019/05</c:v>
                  </c:pt>
                  <c:pt idx="29">
                    <c:v>2019/06</c:v>
                  </c:pt>
                  <c:pt idx="30">
                    <c:v>2019/07</c:v>
                  </c:pt>
                  <c:pt idx="31">
                    <c:v>2019/08</c:v>
                  </c:pt>
                  <c:pt idx="32">
                    <c:v>2019/09</c:v>
                  </c:pt>
                  <c:pt idx="33">
                    <c:v>2019/10</c:v>
                  </c:pt>
                  <c:pt idx="34">
                    <c:v>2019/11</c:v>
                  </c:pt>
                  <c:pt idx="35">
                    <c:v>2019/12</c:v>
                  </c:pt>
                </c:lvl>
                <c:lvl>
                  <c:pt idx="0">
                    <c:v>Agrupar1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FASCIOLOSE!$B$4:$B$43</c:f>
              <c:numCache>
                <c:formatCode>0%</c:formatCode>
                <c:ptCount val="36"/>
                <c:pt idx="0">
                  <c:v>0.14288461103445155</c:v>
                </c:pt>
                <c:pt idx="1">
                  <c:v>0.14546584011699387</c:v>
                </c:pt>
                <c:pt idx="2">
                  <c:v>0.15517241379310345</c:v>
                </c:pt>
                <c:pt idx="3">
                  <c:v>0.17858718255718697</c:v>
                </c:pt>
                <c:pt idx="4">
                  <c:v>0.19925028835063438</c:v>
                </c:pt>
                <c:pt idx="5">
                  <c:v>0.1625867968199658</c:v>
                </c:pt>
                <c:pt idx="6">
                  <c:v>0.17635064951719009</c:v>
                </c:pt>
                <c:pt idx="7">
                  <c:v>0.16973492160647866</c:v>
                </c:pt>
                <c:pt idx="8">
                  <c:v>0.16215477167076839</c:v>
                </c:pt>
                <c:pt idx="9">
                  <c:v>0.17212768323879435</c:v>
                </c:pt>
                <c:pt idx="10">
                  <c:v>0.17171243683259782</c:v>
                </c:pt>
                <c:pt idx="11">
                  <c:v>0.15359970235019327</c:v>
                </c:pt>
                <c:pt idx="12">
                  <c:v>0.17150672656314481</c:v>
                </c:pt>
                <c:pt idx="13">
                  <c:v>0.18997317019428928</c:v>
                </c:pt>
                <c:pt idx="14">
                  <c:v>0.19592165084163182</c:v>
                </c:pt>
                <c:pt idx="15">
                  <c:v>0.21897757847533633</c:v>
                </c:pt>
                <c:pt idx="16">
                  <c:v>0.2446148869058852</c:v>
                </c:pt>
                <c:pt idx="17">
                  <c:v>0.2254984822332004</c:v>
                </c:pt>
                <c:pt idx="18">
                  <c:v>0.2128666377691085</c:v>
                </c:pt>
                <c:pt idx="19">
                  <c:v>0.19926906851354706</c:v>
                </c:pt>
                <c:pt idx="20">
                  <c:v>0.23033181928504559</c:v>
                </c:pt>
                <c:pt idx="21">
                  <c:v>0.21584741971250171</c:v>
                </c:pt>
                <c:pt idx="22">
                  <c:v>0.21322472448490656</c:v>
                </c:pt>
                <c:pt idx="23">
                  <c:v>0.21064941932597067</c:v>
                </c:pt>
                <c:pt idx="24">
                  <c:v>0.22018274811792427</c:v>
                </c:pt>
                <c:pt idx="25">
                  <c:v>0.22768987738522103</c:v>
                </c:pt>
                <c:pt idx="26">
                  <c:v>0.22892173328854551</c:v>
                </c:pt>
                <c:pt idx="27">
                  <c:v>0.23690849934356983</c:v>
                </c:pt>
                <c:pt idx="28">
                  <c:v>0.25561716837102116</c:v>
                </c:pt>
                <c:pt idx="29">
                  <c:v>0.23922705314009662</c:v>
                </c:pt>
                <c:pt idx="30">
                  <c:v>0.20800768510062975</c:v>
                </c:pt>
                <c:pt idx="31">
                  <c:v>0.19428767728321147</c:v>
                </c:pt>
                <c:pt idx="32">
                  <c:v>0.21120401337792641</c:v>
                </c:pt>
                <c:pt idx="33">
                  <c:v>0.19937651018294789</c:v>
                </c:pt>
                <c:pt idx="34">
                  <c:v>0.17843922502435328</c:v>
                </c:pt>
                <c:pt idx="35">
                  <c:v>0.1547221744366076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092672"/>
        <c:axId val="860587712"/>
      </c:barChart>
      <c:catAx>
        <c:axId val="80809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860587712"/>
        <c:crosses val="autoZero"/>
        <c:auto val="1"/>
        <c:lblAlgn val="ctr"/>
        <c:lblOffset val="100"/>
        <c:noMultiLvlLbl val="0"/>
      </c:catAx>
      <c:valAx>
        <c:axId val="860587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809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[lesoes_compativeis_cisticercose_fasciolose_hidatidose_tuberculose_bovinos_2017-2019.xlsx]HIDATIDOSE!Tabela dinâmica9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PORCENTAGEM ACHADOS DE HIDATIDOSE EM RELAÇÃO AO TOTAL DE ABATES DE BOVINOS </a:t>
            </a:r>
          </a:p>
        </c:rich>
      </c:tx>
      <c:layout/>
      <c:overlay val="0"/>
    </c:title>
    <c:autoTitleDeleted val="0"/>
    <c:pivotFmts>
      <c:pivotFmt>
        <c:idx val="0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HIDATIDOSE!$B$3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HIDATIDOSE!$A$4:$A$43</c:f>
              <c:multiLvlStrCache>
                <c:ptCount val="36"/>
                <c:lvl>
                  <c:pt idx="0">
                    <c:v>2017/01</c:v>
                  </c:pt>
                  <c:pt idx="1">
                    <c:v>2017/02</c:v>
                  </c:pt>
                  <c:pt idx="2">
                    <c:v>2017/03</c:v>
                  </c:pt>
                  <c:pt idx="3">
                    <c:v>2017/04</c:v>
                  </c:pt>
                  <c:pt idx="4">
                    <c:v>2017/05</c:v>
                  </c:pt>
                  <c:pt idx="5">
                    <c:v>2017/06</c:v>
                  </c:pt>
                  <c:pt idx="6">
                    <c:v>2017/07</c:v>
                  </c:pt>
                  <c:pt idx="7">
                    <c:v>2017/08</c:v>
                  </c:pt>
                  <c:pt idx="8">
                    <c:v>2017/09</c:v>
                  </c:pt>
                  <c:pt idx="9">
                    <c:v>2017/10</c:v>
                  </c:pt>
                  <c:pt idx="10">
                    <c:v>2017/11</c:v>
                  </c:pt>
                  <c:pt idx="11">
                    <c:v>2017/12</c:v>
                  </c:pt>
                  <c:pt idx="12">
                    <c:v>2018/01</c:v>
                  </c:pt>
                  <c:pt idx="13">
                    <c:v>2018/02</c:v>
                  </c:pt>
                  <c:pt idx="14">
                    <c:v>2018/03</c:v>
                  </c:pt>
                  <c:pt idx="15">
                    <c:v>2018/04</c:v>
                  </c:pt>
                  <c:pt idx="16">
                    <c:v>2018/05</c:v>
                  </c:pt>
                  <c:pt idx="17">
                    <c:v>2018/06</c:v>
                  </c:pt>
                  <c:pt idx="18">
                    <c:v>2018/07</c:v>
                  </c:pt>
                  <c:pt idx="19">
                    <c:v>2018/08</c:v>
                  </c:pt>
                  <c:pt idx="20">
                    <c:v>2018/09</c:v>
                  </c:pt>
                  <c:pt idx="21">
                    <c:v>2018/10</c:v>
                  </c:pt>
                  <c:pt idx="22">
                    <c:v>2018/11</c:v>
                  </c:pt>
                  <c:pt idx="23">
                    <c:v>2018/12</c:v>
                  </c:pt>
                  <c:pt idx="24">
                    <c:v>2019/01</c:v>
                  </c:pt>
                  <c:pt idx="25">
                    <c:v>2019/02</c:v>
                  </c:pt>
                  <c:pt idx="26">
                    <c:v>2019/03</c:v>
                  </c:pt>
                  <c:pt idx="27">
                    <c:v>2019/04</c:v>
                  </c:pt>
                  <c:pt idx="28">
                    <c:v>2019/05</c:v>
                  </c:pt>
                  <c:pt idx="29">
                    <c:v>2019/06</c:v>
                  </c:pt>
                  <c:pt idx="30">
                    <c:v>2019/07</c:v>
                  </c:pt>
                  <c:pt idx="31">
                    <c:v>2019/08</c:v>
                  </c:pt>
                  <c:pt idx="32">
                    <c:v>2019/09</c:v>
                  </c:pt>
                  <c:pt idx="33">
                    <c:v>2019/10</c:v>
                  </c:pt>
                  <c:pt idx="34">
                    <c:v>2019/11</c:v>
                  </c:pt>
                  <c:pt idx="35">
                    <c:v>2019/12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HIDATIDOSE!$B$4:$B$43</c:f>
              <c:numCache>
                <c:formatCode>0.00%</c:formatCode>
                <c:ptCount val="36"/>
                <c:pt idx="0">
                  <c:v>5.294410387495193E-2</c:v>
                </c:pt>
                <c:pt idx="1">
                  <c:v>5.6348600344251897E-2</c:v>
                </c:pt>
                <c:pt idx="2">
                  <c:v>5.7873005244950343E-2</c:v>
                </c:pt>
                <c:pt idx="3">
                  <c:v>6.2877307958913609E-2</c:v>
                </c:pt>
                <c:pt idx="4">
                  <c:v>7.0173010380622833E-2</c:v>
                </c:pt>
                <c:pt idx="5">
                  <c:v>6.1411894938110091E-2</c:v>
                </c:pt>
                <c:pt idx="6">
                  <c:v>6.0925097139046688E-2</c:v>
                </c:pt>
                <c:pt idx="7">
                  <c:v>5.488723574556241E-2</c:v>
                </c:pt>
                <c:pt idx="8">
                  <c:v>5.470102998815058E-2</c:v>
                </c:pt>
                <c:pt idx="9">
                  <c:v>6.073851629407185E-2</c:v>
                </c:pt>
                <c:pt idx="10">
                  <c:v>5.8319804266800813E-2</c:v>
                </c:pt>
                <c:pt idx="11">
                  <c:v>5.5168564873188781E-2</c:v>
                </c:pt>
                <c:pt idx="12">
                  <c:v>5.7880277787603317E-2</c:v>
                </c:pt>
                <c:pt idx="13">
                  <c:v>6.389900587145024E-2</c:v>
                </c:pt>
                <c:pt idx="14">
                  <c:v>6.4234608680813723E-2</c:v>
                </c:pt>
                <c:pt idx="15">
                  <c:v>5.9802690582959644E-2</c:v>
                </c:pt>
                <c:pt idx="16">
                  <c:v>6.3542986547326985E-2</c:v>
                </c:pt>
                <c:pt idx="17">
                  <c:v>6.2686744836616862E-2</c:v>
                </c:pt>
                <c:pt idx="18">
                  <c:v>5.653084814333189E-2</c:v>
                </c:pt>
                <c:pt idx="19">
                  <c:v>5.7842849730412614E-2</c:v>
                </c:pt>
                <c:pt idx="20">
                  <c:v>5.8458444575430812E-2</c:v>
                </c:pt>
                <c:pt idx="21">
                  <c:v>6.077729580423661E-2</c:v>
                </c:pt>
                <c:pt idx="22">
                  <c:v>6.1513070329553318E-2</c:v>
                </c:pt>
                <c:pt idx="23">
                  <c:v>6.2460593487501777E-2</c:v>
                </c:pt>
                <c:pt idx="24">
                  <c:v>6.0134475030170678E-2</c:v>
                </c:pt>
                <c:pt idx="25">
                  <c:v>6.4015445951706329E-2</c:v>
                </c:pt>
                <c:pt idx="26">
                  <c:v>6.2107106866932195E-2</c:v>
                </c:pt>
                <c:pt idx="27">
                  <c:v>5.3747360009132938E-2</c:v>
                </c:pt>
                <c:pt idx="28">
                  <c:v>5.8272120601085026E-2</c:v>
                </c:pt>
                <c:pt idx="29">
                  <c:v>5.400966183574879E-2</c:v>
                </c:pt>
                <c:pt idx="30">
                  <c:v>4.486533284313144E-2</c:v>
                </c:pt>
                <c:pt idx="31">
                  <c:v>4.4339205967512389E-2</c:v>
                </c:pt>
                <c:pt idx="32">
                  <c:v>5.3666985188724321E-2</c:v>
                </c:pt>
                <c:pt idx="33">
                  <c:v>5.175612702795996E-2</c:v>
                </c:pt>
                <c:pt idx="34">
                  <c:v>4.3457084100010826E-2</c:v>
                </c:pt>
                <c:pt idx="35">
                  <c:v>3.7800332587877745E-2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37824"/>
        <c:axId val="860590592"/>
      </c:barChart>
      <c:catAx>
        <c:axId val="17223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860590592"/>
        <c:crosses val="autoZero"/>
        <c:auto val="1"/>
        <c:lblAlgn val="ctr"/>
        <c:lblOffset val="100"/>
        <c:noMultiLvlLbl val="0"/>
      </c:catAx>
      <c:valAx>
        <c:axId val="8605905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223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[lesoes_compativeis_cisticercose_fasciolose_hidatidose_tuberculose_bovinos_2017-2019.xlsx]TUBERCULOSE!Tabela dinâmica10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PORCENTAGEM DE ACHADOS TUBERCULO EM RELAÇÃO AO TOTAL DE ABATES DE BOVINOS</a:t>
            </a:r>
          </a:p>
        </c:rich>
      </c:tx>
      <c:layout/>
      <c:overlay val="0"/>
    </c:title>
    <c:autoTitleDeleted val="0"/>
    <c:pivotFmts>
      <c:pivotFmt>
        <c:idx val="0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TUBERCULOSE!$B$3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TUBERCULOSE!$A$4:$A$43</c:f>
              <c:multiLvlStrCache>
                <c:ptCount val="36"/>
                <c:lvl>
                  <c:pt idx="0">
                    <c:v>2017/01</c:v>
                  </c:pt>
                  <c:pt idx="1">
                    <c:v>2017/02</c:v>
                  </c:pt>
                  <c:pt idx="2">
                    <c:v>2017/03</c:v>
                  </c:pt>
                  <c:pt idx="3">
                    <c:v>2017/04</c:v>
                  </c:pt>
                  <c:pt idx="4">
                    <c:v>2017/05</c:v>
                  </c:pt>
                  <c:pt idx="5">
                    <c:v>2017/06</c:v>
                  </c:pt>
                  <c:pt idx="6">
                    <c:v>2017/07</c:v>
                  </c:pt>
                  <c:pt idx="7">
                    <c:v>2017/08</c:v>
                  </c:pt>
                  <c:pt idx="8">
                    <c:v>2017/09</c:v>
                  </c:pt>
                  <c:pt idx="9">
                    <c:v>2017/10</c:v>
                  </c:pt>
                  <c:pt idx="10">
                    <c:v>2017/11</c:v>
                  </c:pt>
                  <c:pt idx="11">
                    <c:v>2017/12</c:v>
                  </c:pt>
                  <c:pt idx="12">
                    <c:v>2018/01</c:v>
                  </c:pt>
                  <c:pt idx="13">
                    <c:v>2018/02</c:v>
                  </c:pt>
                  <c:pt idx="14">
                    <c:v>2018/03</c:v>
                  </c:pt>
                  <c:pt idx="15">
                    <c:v>2018/04</c:v>
                  </c:pt>
                  <c:pt idx="16">
                    <c:v>2018/05</c:v>
                  </c:pt>
                  <c:pt idx="17">
                    <c:v>2018/06</c:v>
                  </c:pt>
                  <c:pt idx="18">
                    <c:v>2018/07</c:v>
                  </c:pt>
                  <c:pt idx="19">
                    <c:v>2018/08</c:v>
                  </c:pt>
                  <c:pt idx="20">
                    <c:v>2018/09</c:v>
                  </c:pt>
                  <c:pt idx="21">
                    <c:v>2018/10</c:v>
                  </c:pt>
                  <c:pt idx="22">
                    <c:v>2018/11</c:v>
                  </c:pt>
                  <c:pt idx="23">
                    <c:v>2018/12</c:v>
                  </c:pt>
                  <c:pt idx="24">
                    <c:v>2019/01</c:v>
                  </c:pt>
                  <c:pt idx="25">
                    <c:v>2019/02</c:v>
                  </c:pt>
                  <c:pt idx="26">
                    <c:v>2019/03</c:v>
                  </c:pt>
                  <c:pt idx="27">
                    <c:v>2019/04</c:v>
                  </c:pt>
                  <c:pt idx="28">
                    <c:v>2019/05</c:v>
                  </c:pt>
                  <c:pt idx="29">
                    <c:v>2019/06</c:v>
                  </c:pt>
                  <c:pt idx="30">
                    <c:v>2019/07</c:v>
                  </c:pt>
                  <c:pt idx="31">
                    <c:v>2019/08</c:v>
                  </c:pt>
                  <c:pt idx="32">
                    <c:v>2019/09</c:v>
                  </c:pt>
                  <c:pt idx="33">
                    <c:v>2019/10</c:v>
                  </c:pt>
                  <c:pt idx="34">
                    <c:v>2019/11</c:v>
                  </c:pt>
                  <c:pt idx="35">
                    <c:v>2019/12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TUBERCULOSE!$B$4:$B$43</c:f>
              <c:numCache>
                <c:formatCode>0.00%</c:formatCode>
                <c:ptCount val="36"/>
                <c:pt idx="0">
                  <c:v>1.3798719659782388E-3</c:v>
                </c:pt>
                <c:pt idx="1">
                  <c:v>1.0741694599386558E-3</c:v>
                </c:pt>
                <c:pt idx="2">
                  <c:v>1.1940631625934606E-3</c:v>
                </c:pt>
                <c:pt idx="3">
                  <c:v>1.3359379923120549E-3</c:v>
                </c:pt>
                <c:pt idx="4">
                  <c:v>1.6608996539792388E-3</c:v>
                </c:pt>
                <c:pt idx="5">
                  <c:v>1.6730401529636712E-3</c:v>
                </c:pt>
                <c:pt idx="6">
                  <c:v>1.8850745694464037E-3</c:v>
                </c:pt>
                <c:pt idx="7">
                  <c:v>1.3771834832148407E-3</c:v>
                </c:pt>
                <c:pt idx="8">
                  <c:v>1.0026433324218393E-3</c:v>
                </c:pt>
                <c:pt idx="9">
                  <c:v>1.3013013013013013E-3</c:v>
                </c:pt>
                <c:pt idx="10">
                  <c:v>1.5320238721331716E-3</c:v>
                </c:pt>
                <c:pt idx="11">
                  <c:v>1.1988672771243722E-3</c:v>
                </c:pt>
                <c:pt idx="12">
                  <c:v>1.2615990473158595E-3</c:v>
                </c:pt>
                <c:pt idx="13">
                  <c:v>1.4905447617072571E-3</c:v>
                </c:pt>
                <c:pt idx="14">
                  <c:v>1.3407603329961119E-3</c:v>
                </c:pt>
                <c:pt idx="15">
                  <c:v>1.3632286995515694E-3</c:v>
                </c:pt>
                <c:pt idx="16">
                  <c:v>1.6849540344539401E-3</c:v>
                </c:pt>
                <c:pt idx="17">
                  <c:v>1.3808701862984345E-3</c:v>
                </c:pt>
                <c:pt idx="18">
                  <c:v>2.0469103694071185E-3</c:v>
                </c:pt>
                <c:pt idx="19">
                  <c:v>1.3874162474338439E-3</c:v>
                </c:pt>
                <c:pt idx="20">
                  <c:v>1.3753568415334652E-3</c:v>
                </c:pt>
                <c:pt idx="21">
                  <c:v>1.4199848275593767E-3</c:v>
                </c:pt>
                <c:pt idx="22">
                  <c:v>2.0231060001064793E-3</c:v>
                </c:pt>
                <c:pt idx="23">
                  <c:v>1.2101612870421218E-3</c:v>
                </c:pt>
                <c:pt idx="24">
                  <c:v>1.9539106947876559E-3</c:v>
                </c:pt>
                <c:pt idx="25">
                  <c:v>1.3665655324590657E-3</c:v>
                </c:pt>
                <c:pt idx="26">
                  <c:v>1.5715725322712221E-3</c:v>
                </c:pt>
                <c:pt idx="27">
                  <c:v>1.3471088532450483E-3</c:v>
                </c:pt>
                <c:pt idx="28">
                  <c:v>1.6203370301022613E-3</c:v>
                </c:pt>
                <c:pt idx="29">
                  <c:v>1.2284334023464458E-3</c:v>
                </c:pt>
                <c:pt idx="30">
                  <c:v>1.6722209703625517E-3</c:v>
                </c:pt>
                <c:pt idx="31">
                  <c:v>2.1838347156107377E-3</c:v>
                </c:pt>
                <c:pt idx="32">
                  <c:v>1.6841853798375537E-3</c:v>
                </c:pt>
                <c:pt idx="33">
                  <c:v>2.4270797376596477E-3</c:v>
                </c:pt>
                <c:pt idx="34">
                  <c:v>1.6776707435869683E-3</c:v>
                </c:pt>
                <c:pt idx="35">
                  <c:v>1.479442628591089E-3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13920"/>
        <c:axId val="861165760"/>
      </c:barChart>
      <c:catAx>
        <c:axId val="20251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861165760"/>
        <c:crosses val="autoZero"/>
        <c:auto val="1"/>
        <c:lblAlgn val="ctr"/>
        <c:lblOffset val="100"/>
        <c:noMultiLvlLbl val="0"/>
      </c:catAx>
      <c:valAx>
        <c:axId val="8611657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251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19050</xdr:rowOff>
    </xdr:from>
    <xdr:to>
      <xdr:col>5</xdr:col>
      <xdr:colOff>561975</xdr:colOff>
      <xdr:row>30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161926</xdr:colOff>
      <xdr:row>1</xdr:row>
      <xdr:rowOff>152400</xdr:rowOff>
    </xdr:from>
    <xdr:to>
      <xdr:col>16</xdr:col>
      <xdr:colOff>152400</xdr:colOff>
      <xdr:row>25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2</xdr:row>
      <xdr:rowOff>0</xdr:rowOff>
    </xdr:from>
    <xdr:to>
      <xdr:col>17</xdr:col>
      <xdr:colOff>333375</xdr:colOff>
      <xdr:row>29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</xdr:row>
      <xdr:rowOff>28575</xdr:rowOff>
    </xdr:from>
    <xdr:to>
      <xdr:col>15</xdr:col>
      <xdr:colOff>200025</xdr:colOff>
      <xdr:row>27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elo Cadore" refreshedDate="43986.490339236108" createdVersion="4" refreshedVersion="4" minRefreshableVersion="3" recordCount="36">
  <cacheSource type="worksheet">
    <worksheetSource ref="A1:J37" sheet="Plan1"/>
  </cacheSource>
  <cacheFields count="11">
    <cacheField name="Rótulos de Linha" numFmtId="14">
      <sharedItems count="36">
        <s v="2017/01"/>
        <s v="2017/02"/>
        <s v="2017/03"/>
        <s v="2017/04"/>
        <s v="2017/05"/>
        <s v="2017/06"/>
        <s v="2017/07"/>
        <s v="2017/08"/>
        <s v="2017/09"/>
        <s v="2017/10"/>
        <s v="2017/11"/>
        <s v="2017/12"/>
        <s v="2018/01"/>
        <s v="2018/02"/>
        <s v="2018/03"/>
        <s v="2018/04"/>
        <s v="2018/05"/>
        <s v="2018/06"/>
        <s v="2018/07"/>
        <s v="2018/08"/>
        <s v="2018/09"/>
        <s v="2018/10"/>
        <s v="2018/11"/>
        <s v="2018/12"/>
        <s v="2019/01"/>
        <s v="2019/02"/>
        <s v="2019/03"/>
        <s v="2019/04"/>
        <s v="2019/05"/>
        <s v="2019/06"/>
        <s v="2019/07"/>
        <s v="2019/08"/>
        <s v="2019/09"/>
        <s v="2019/10"/>
        <s v="2019/11"/>
        <s v="2019/12"/>
      </sharedItems>
      <fieldGroup par="10"/>
    </cacheField>
    <cacheField name="CISTICERCOSE" numFmtId="165">
      <sharedItems containsSemiMixedTypes="0" containsString="0" containsNumber="1" containsInteger="1" minValue="319" maxValue="1717"/>
    </cacheField>
    <cacheField name="FASCIOLOSE" numFmtId="165">
      <sharedItems containsSemiMixedTypes="0" containsString="0" containsNumber="1" containsInteger="1" minValue="11240" maxValue="22193"/>
    </cacheField>
    <cacheField name="HIDATIDOSE" numFmtId="165">
      <sharedItems containsSemiMixedTypes="0" containsString="0" containsNumber="1" containsInteger="1" minValue="3296" maxValue="6249"/>
    </cacheField>
    <cacheField name="TUBERCULOSE" numFmtId="165">
      <sharedItems containsSemiMixedTypes="0" containsString="0" containsNumber="1" containsInteger="1" minValue="83" maxValue="225"/>
    </cacheField>
    <cacheField name="ABATE TOTAL" numFmtId="165">
      <sharedItems containsSemiMixedTypes="0" containsString="0" containsNumber="1" containsInteger="1" minValue="72450" maxValue="102818"/>
    </cacheField>
    <cacheField name="CISTICERCODE % DO TOTAL DE ABATES" numFmtId="167">
      <sharedItems containsSemiMixedTypes="0" containsString="0" containsNumber="1" minValue="3.6584666551981193E-3" maxValue="1.9420001357251113E-2"/>
    </cacheField>
    <cacheField name="FASCIOLOSE % DO TOTAL DE ABATES" numFmtId="167">
      <sharedItems containsSemiMixedTypes="0" containsString="0" containsNumber="1" minValue="0.14288461103445155" maxValue="0.25561716837102116"/>
    </cacheField>
    <cacheField name="HIDATIDOSE % DO TOTAL DE ABATES" numFmtId="167">
      <sharedItems containsSemiMixedTypes="0" containsString="0" containsNumber="1" minValue="3.7800332587877745E-2" maxValue="7.0173010380622833E-2"/>
    </cacheField>
    <cacheField name="TUBERCULOSE % DO TOTAL DE ABATES" numFmtId="167">
      <sharedItems containsSemiMixedTypes="0" containsString="0" containsNumber="1" minValue="1.0026433324218393E-3" maxValue="2.4270797376596477E-3"/>
    </cacheField>
    <cacheField name="Rótulos de Linha2" numFmtId="0" databaseField="0">
      <fieldGroup base="0">
        <discretePr count="36">
          <x v="2"/>
          <x v="2"/>
          <x v="2"/>
          <x v="2"/>
          <x v="2"/>
          <x v="2"/>
          <x v="2"/>
          <x v="2"/>
          <x v="2"/>
          <x v="2"/>
          <x v="2"/>
          <x v="2"/>
          <x v="0"/>
          <x v="0"/>
          <x v="0"/>
          <x v="0"/>
          <x v="0"/>
          <x v="0"/>
          <x v="0"/>
          <x v="0"/>
          <x v="0"/>
          <x v="0"/>
          <x v="0"/>
          <x v="0"/>
          <x v="1"/>
          <x v="1"/>
          <x v="1"/>
          <x v="1"/>
          <x v="1"/>
          <x v="1"/>
          <x v="1"/>
          <x v="1"/>
          <x v="1"/>
          <x v="1"/>
          <x v="1"/>
          <x v="1"/>
        </discretePr>
        <groupItems count="3">
          <s v="Agrupar2"/>
          <s v="Agrupar3"/>
          <s v="Agrupar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n v="1717"/>
    <n v="12633"/>
    <n v="4681"/>
    <n v="122"/>
    <n v="88414"/>
    <n v="1.9420001357251113E-2"/>
    <n v="0.14288461103445155"/>
    <n v="5.294410387495193E-2"/>
    <n v="1.3798719659782388E-3"/>
  </r>
  <r>
    <x v="1"/>
    <n v="1346"/>
    <n v="11240"/>
    <n v="4354"/>
    <n v="83"/>
    <n v="77269"/>
    <n v="1.7419663772017237E-2"/>
    <n v="0.14546584011699387"/>
    <n v="5.6348600344251897E-2"/>
    <n v="1.0741694599386558E-3"/>
  </r>
  <r>
    <x v="2"/>
    <n v="1169"/>
    <n v="13905"/>
    <n v="5186"/>
    <n v="107"/>
    <n v="89610"/>
    <n v="1.3045419038053788E-2"/>
    <n v="0.15517241379310345"/>
    <n v="5.7873005244950343E-2"/>
    <n v="1.1940631625934606E-3"/>
  </r>
  <r>
    <x v="3"/>
    <n v="865"/>
    <n v="14170"/>
    <n v="4989"/>
    <n v="106"/>
    <n v="79345"/>
    <n v="1.0901758144810637E-2"/>
    <n v="0.17858718255718697"/>
    <n v="6.2877307958913609E-2"/>
    <n v="1.3359379923120549E-3"/>
  </r>
  <r>
    <x v="4"/>
    <n v="1005"/>
    <n v="17275"/>
    <n v="6084"/>
    <n v="144"/>
    <n v="86700"/>
    <n v="1.1591695501730104E-2"/>
    <n v="0.19925028835063438"/>
    <n v="7.0173010380622833E-2"/>
    <n v="1.6608996539792388E-3"/>
  </r>
  <r>
    <x v="5"/>
    <n v="791"/>
    <n v="12925"/>
    <n v="4882"/>
    <n v="133"/>
    <n v="79496"/>
    <n v="9.9501861728892027E-3"/>
    <n v="0.1625867968199658"/>
    <n v="6.1411894938110091E-2"/>
    <n v="1.6730401529636712E-3"/>
  </r>
  <r>
    <x v="6"/>
    <n v="933"/>
    <n v="13752"/>
    <n v="4751"/>
    <n v="147"/>
    <n v="77981"/>
    <n v="1.1964452879547583E-2"/>
    <n v="0.17635064951719009"/>
    <n v="6.0925097139046688E-2"/>
    <n v="1.8850745694464037E-3"/>
  </r>
  <r>
    <x v="7"/>
    <n v="1287"/>
    <n v="14420"/>
    <n v="4663"/>
    <n v="117"/>
    <n v="84956"/>
    <n v="1.5149018315363246E-2"/>
    <n v="0.16973492160647866"/>
    <n v="5.488723574556241E-2"/>
    <n v="1.3771834832148407E-3"/>
  </r>
  <r>
    <x v="8"/>
    <n v="1336"/>
    <n v="14232"/>
    <n v="4801"/>
    <n v="88"/>
    <n v="87768"/>
    <n v="1.5221948774040652E-2"/>
    <n v="0.16215477167076839"/>
    <n v="5.470102998815058E-2"/>
    <n v="1.0026433324218393E-3"/>
  </r>
  <r>
    <x v="9"/>
    <n v="1194"/>
    <n v="15476"/>
    <n v="5461"/>
    <n v="117"/>
    <n v="89910"/>
    <n v="1.3279946613279947E-2"/>
    <n v="0.17212768323879435"/>
    <n v="6.073851629407185E-2"/>
    <n v="1.3013013013013013E-3"/>
  </r>
  <r>
    <x v="10"/>
    <n v="906"/>
    <n v="15019"/>
    <n v="5101"/>
    <n v="134"/>
    <n v="87466"/>
    <n v="1.0358310657855623E-2"/>
    <n v="0.17171243683259782"/>
    <n v="5.8319804266800813E-2"/>
    <n v="1.5320238721331716E-3"/>
  </r>
  <r>
    <x v="11"/>
    <n v="798"/>
    <n v="14862"/>
    <n v="5338"/>
    <n v="116"/>
    <n v="96758"/>
    <n v="8.2473800615969744E-3"/>
    <n v="0.15359970235019327"/>
    <n v="5.5168564873188781E-2"/>
    <n v="1.1988672771243722E-3"/>
  </r>
  <r>
    <x v="12"/>
    <n v="803"/>
    <n v="14546"/>
    <n v="4909"/>
    <n v="107"/>
    <n v="84813"/>
    <n v="9.467888177519956E-3"/>
    <n v="0.17150672656314481"/>
    <n v="5.7880277787603317E-2"/>
    <n v="1.2615990473158595E-3"/>
  </r>
  <r>
    <x v="13"/>
    <n v="725"/>
    <n v="14657"/>
    <n v="4930"/>
    <n v="115"/>
    <n v="77153"/>
    <n v="9.3969126281544472E-3"/>
    <n v="0.18997317019428928"/>
    <n v="6.389900587145024E-2"/>
    <n v="1.4905447617072571E-3"/>
  </r>
  <r>
    <x v="14"/>
    <n v="718"/>
    <n v="16074"/>
    <n v="5270"/>
    <n v="110"/>
    <n v="82043"/>
    <n v="8.7515083553746202E-3"/>
    <n v="0.19592165084163182"/>
    <n v="6.4234608680813723E-2"/>
    <n v="1.3407603329961119E-3"/>
  </r>
  <r>
    <x v="15"/>
    <n v="663"/>
    <n v="18312"/>
    <n v="5001"/>
    <n v="114"/>
    <n v="83625"/>
    <n v="7.9282511210762331E-3"/>
    <n v="0.21897757847533633"/>
    <n v="5.9802690582959644E-2"/>
    <n v="1.3632286995515694E-3"/>
  </r>
  <r>
    <x v="16"/>
    <n v="663"/>
    <n v="18147"/>
    <n v="4714"/>
    <n v="125"/>
    <n v="74186"/>
    <n v="8.9369961987436977E-3"/>
    <n v="0.2446148869058852"/>
    <n v="6.3542986547326985E-2"/>
    <n v="1.6849540344539401E-3"/>
  </r>
  <r>
    <x v="17"/>
    <n v="572"/>
    <n v="18943"/>
    <n v="5266"/>
    <n v="116"/>
    <n v="84005"/>
    <n v="6.8091185048509018E-3"/>
    <n v="0.2254984822332004"/>
    <n v="6.2686744836616862E-2"/>
    <n v="1.3808701862984345E-3"/>
  </r>
  <r>
    <x v="18"/>
    <n v="655"/>
    <n v="17679"/>
    <n v="4695"/>
    <n v="170"/>
    <n v="83052"/>
    <n v="7.8866252468333085E-3"/>
    <n v="0.2128666377691085"/>
    <n v="5.653084814333189E-2"/>
    <n v="2.0469103694071185E-3"/>
  </r>
  <r>
    <x v="19"/>
    <n v="658"/>
    <n v="17666"/>
    <n v="5128"/>
    <n v="123"/>
    <n v="88654"/>
    <n v="7.4221129334265798E-3"/>
    <n v="0.19926906851354706"/>
    <n v="5.7842849730412614E-2"/>
    <n v="1.3874162474338439E-3"/>
  </r>
  <r>
    <x v="20"/>
    <n v="694"/>
    <n v="19929"/>
    <n v="5058"/>
    <n v="119"/>
    <n v="86523"/>
    <n v="8.0209886388590314E-3"/>
    <n v="0.23033181928504559"/>
    <n v="5.8458444575430812E-2"/>
    <n v="1.3753568415334652E-3"/>
  </r>
  <r>
    <x v="21"/>
    <n v="821"/>
    <n v="22193"/>
    <n v="6249"/>
    <n v="146"/>
    <n v="102818"/>
    <n v="7.9849831741523863E-3"/>
    <n v="0.21584741971250171"/>
    <n v="6.077729580423661E-2"/>
    <n v="1.4199848275593767E-3"/>
  </r>
  <r>
    <x v="22"/>
    <n v="611"/>
    <n v="20025"/>
    <n v="5777"/>
    <n v="190"/>
    <n v="93915"/>
    <n v="6.5058829792897831E-3"/>
    <n v="0.21322472448490656"/>
    <n v="6.1513070329553318E-2"/>
    <n v="2.0231060001064793E-3"/>
  </r>
  <r>
    <x v="23"/>
    <n v="690"/>
    <n v="20714"/>
    <n v="6142"/>
    <n v="119"/>
    <n v="98334"/>
    <n v="7.0169015803282688E-3"/>
    <n v="0.21064941932597067"/>
    <n v="6.2460593487501777E-2"/>
    <n v="1.2101612870421218E-3"/>
  </r>
  <r>
    <x v="24"/>
    <n v="562"/>
    <n v="19157"/>
    <n v="5232"/>
    <n v="170"/>
    <n v="87005"/>
    <n v="6.4593988851215445E-3"/>
    <n v="0.22018274811792427"/>
    <n v="6.0134475030170678E-2"/>
    <n v="1.9539106947876559E-3"/>
  </r>
  <r>
    <x v="25"/>
    <n v="467"/>
    <n v="18161"/>
    <n v="5106"/>
    <n v="109"/>
    <n v="79762"/>
    <n v="5.8549183821870066E-3"/>
    <n v="0.22768987738522103"/>
    <n v="6.4015445951706329E-2"/>
    <n v="1.3665655324590657E-3"/>
  </r>
  <r>
    <x v="26"/>
    <n v="539"/>
    <n v="19082"/>
    <n v="5177"/>
    <n v="131"/>
    <n v="83356"/>
    <n v="6.4662411823983874E-3"/>
    <n v="0.22892173328854551"/>
    <n v="6.2107106866932195E-2"/>
    <n v="1.5715725322712221E-3"/>
  </r>
  <r>
    <x v="27"/>
    <n v="535"/>
    <n v="20752"/>
    <n v="4708"/>
    <n v="118"/>
    <n v="87595"/>
    <n v="6.1076545464923797E-3"/>
    <n v="0.23690849934356983"/>
    <n v="5.3747360009132938E-2"/>
    <n v="1.3471088532450483E-3"/>
  </r>
  <r>
    <x v="28"/>
    <n v="541"/>
    <n v="21297"/>
    <n v="4855"/>
    <n v="135"/>
    <n v="83316"/>
    <n v="6.4933506169283211E-3"/>
    <n v="0.25561716837102116"/>
    <n v="5.8272120601085026E-2"/>
    <n v="1.6203370301022613E-3"/>
  </r>
  <r>
    <x v="29"/>
    <n v="542"/>
    <n v="17332"/>
    <n v="3913"/>
    <n v="89"/>
    <n v="72450"/>
    <n v="7.4810213940648719E-3"/>
    <n v="0.23922705314009662"/>
    <n v="5.400966183574879E-2"/>
    <n v="1.2284334023464458E-3"/>
  </r>
  <r>
    <x v="30"/>
    <n v="548"/>
    <n v="17539"/>
    <n v="3783"/>
    <n v="141"/>
    <n v="84319"/>
    <n v="6.4991283103452363E-3"/>
    <n v="0.20800768510062975"/>
    <n v="4.486533284313144E-2"/>
    <n v="1.6722209703625517E-3"/>
  </r>
  <r>
    <x v="31"/>
    <n v="519"/>
    <n v="15836"/>
    <n v="3614"/>
    <n v="178"/>
    <n v="81508"/>
    <n v="6.3674731314717573E-3"/>
    <n v="0.19428767728321147"/>
    <n v="4.4339205967512389E-2"/>
    <n v="2.1838347156107377E-3"/>
  </r>
  <r>
    <x v="32"/>
    <n v="450"/>
    <n v="17682"/>
    <n v="4493"/>
    <n v="141"/>
    <n v="83720"/>
    <n v="5.37505972288581E-3"/>
    <n v="0.21120401337792641"/>
    <n v="5.3666985188724321E-2"/>
    <n v="1.6841853798375537E-3"/>
  </r>
  <r>
    <x v="33"/>
    <n v="552"/>
    <n v="18483"/>
    <n v="4798"/>
    <n v="225"/>
    <n v="92704"/>
    <n v="5.9544356230583359E-3"/>
    <n v="0.19937651018294789"/>
    <n v="5.175612702795996E-2"/>
    <n v="2.4270797376596477E-3"/>
  </r>
  <r>
    <x v="34"/>
    <n v="443"/>
    <n v="16486"/>
    <n v="4015"/>
    <n v="155"/>
    <n v="92390"/>
    <n v="4.7948912219937219E-3"/>
    <n v="0.17843922502435328"/>
    <n v="4.3457084100010826E-2"/>
    <n v="1.6776707435869683E-3"/>
  </r>
  <r>
    <x v="35"/>
    <n v="319"/>
    <n v="13491"/>
    <n v="3296"/>
    <n v="129"/>
    <n v="87195"/>
    <n v="3.6584666551981193E-3"/>
    <n v="0.1547221744366076"/>
    <n v="3.7800332587877745E-2"/>
    <n v="1.479442628591089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6" cacheId="3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43" firstHeaderRow="1" firstDataRow="1" firstDataCol="1"/>
  <pivotFields count="11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dataField="1" numFmtId="167" showAll="0"/>
    <pivotField numFmtId="167" showAll="0"/>
    <pivotField numFmtId="167" showAll="0"/>
    <pivotField numFmtId="167" showAll="0"/>
    <pivotField axis="axisRow" showAll="0" defaultSubtotal="0">
      <items count="3">
        <item x="2"/>
        <item n="2018" x="0"/>
        <item n="2019" x="1"/>
      </items>
    </pivotField>
  </pivotFields>
  <rowFields count="2">
    <field x="10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dataFields count="1">
    <dataField name="Soma de CISTICERCODE % DO TOTAL DE ABATES" fld="6" baseField="0" baseItem="0"/>
  </dataFields>
  <formats count="1">
    <format dxfId="11">
      <pivotArea collapsedLevelsAreSubtotals="1" fieldPosition="0">
        <references count="1">
          <reference field="0" count="0"/>
        </references>
      </pivotArea>
    </format>
  </formats>
  <chartFormats count="1">
    <chartFormat chart="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7" cacheId="3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43" firstHeaderRow="1" firstDataRow="1" firstDataCol="1"/>
  <pivotFields count="11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numFmtId="167" showAll="0"/>
    <pivotField dataField="1" numFmtId="167" showAll="0"/>
    <pivotField numFmtId="167" showAll="0"/>
    <pivotField numFmtId="167" showAll="0"/>
    <pivotField axis="axisRow" showAll="0" defaultSubtotal="0">
      <items count="3">
        <item x="2"/>
        <item n="2018" x="0"/>
        <item n="2019" x="1"/>
      </items>
    </pivotField>
  </pivotFields>
  <rowFields count="2">
    <field x="10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dataFields count="1">
    <dataField name="Soma de FASCIOLOSE % DO TOTAL DE ABATES" fld="7" baseField="0" baseItem="0"/>
  </dataFields>
  <formats count="1">
    <format dxfId="10">
      <pivotArea collapsedLevelsAreSubtotals="1" fieldPosition="0">
        <references count="1">
          <reference field="0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9" cacheId="3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43" firstHeaderRow="1" firstDataRow="1" firstDataCol="1"/>
  <pivotFields count="11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numFmtId="167" showAll="0"/>
    <pivotField numFmtId="167" showAll="0"/>
    <pivotField dataField="1" numFmtId="167" showAll="0"/>
    <pivotField numFmtId="167" showAll="0"/>
    <pivotField axis="axisRow" showAll="0" sortType="ascending" defaultSubtotal="0">
      <items count="3">
        <item n="2017" x="2"/>
        <item n="2018" x="0"/>
        <item n="2019" x="1"/>
      </items>
    </pivotField>
  </pivotFields>
  <rowFields count="2">
    <field x="10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dataFields count="1">
    <dataField name="Soma de HIDATIDOSE % DO TOTAL DE ABATES" fld="8" baseField="0" baseItem="0"/>
  </dataFields>
  <formats count="5">
    <format dxfId="9">
      <pivotArea collapsedLevelsAreSubtotals="1" fieldPosition="0">
        <references count="2">
          <reference field="0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0" count="1" selected="0">
            <x v="0"/>
          </reference>
        </references>
      </pivotArea>
    </format>
    <format dxfId="8">
      <pivotArea collapsedLevelsAreSubtotals="1" fieldPosition="0">
        <references count="1">
          <reference field="10" count="1">
            <x v="1"/>
          </reference>
        </references>
      </pivotArea>
    </format>
    <format dxfId="7">
      <pivotArea collapsedLevelsAreSubtotals="1" fieldPosition="0">
        <references count="2">
          <reference field="0" count="12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0" count="1" selected="0">
            <x v="1"/>
          </reference>
        </references>
      </pivotArea>
    </format>
    <format dxfId="6">
      <pivotArea collapsedLevelsAreSubtotals="1" fieldPosition="0">
        <references count="1">
          <reference field="10" count="1">
            <x v="2"/>
          </reference>
        </references>
      </pivotArea>
    </format>
    <format dxfId="5">
      <pivotArea collapsedLevelsAreSubtotals="1" fieldPosition="0">
        <references count="2">
          <reference field="0" count="12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  <reference field="10" count="1" selected="0">
            <x v="2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dinâmica10" cacheId="3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43" firstHeaderRow="1" firstDataRow="1" firstDataCol="1"/>
  <pivotFields count="11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numFmtId="167" showAll="0"/>
    <pivotField numFmtId="167" showAll="0"/>
    <pivotField numFmtId="167" showAll="0"/>
    <pivotField dataField="1" numFmtId="167" showAll="0"/>
    <pivotField axis="axisRow" showAll="0" sortType="ascending" defaultSubtotal="0">
      <items count="3">
        <item n="2017" x="2"/>
        <item n="2018" x="0"/>
        <item n="2019" x="1"/>
      </items>
    </pivotField>
  </pivotFields>
  <rowFields count="2">
    <field x="10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dataFields count="1">
    <dataField name="Soma de TUBERCULOSE % DO TOTAL DE ABATES" fld="9" baseField="0" baseItem="0"/>
  </dataFields>
  <formats count="5">
    <format dxfId="4">
      <pivotArea collapsedLevelsAreSubtotals="1" fieldPosition="0">
        <references count="2">
          <reference field="0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0" count="1" selected="0">
            <x v="0"/>
          </reference>
        </references>
      </pivotArea>
    </format>
    <format dxfId="3">
      <pivotArea collapsedLevelsAreSubtotals="1" fieldPosition="0">
        <references count="1">
          <reference field="10" count="1">
            <x v="1"/>
          </reference>
        </references>
      </pivotArea>
    </format>
    <format dxfId="2">
      <pivotArea collapsedLevelsAreSubtotals="1" fieldPosition="0">
        <references count="2">
          <reference field="0" count="12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0" count="1" selected="0">
            <x v="1"/>
          </reference>
        </references>
      </pivotArea>
    </format>
    <format dxfId="1">
      <pivotArea collapsedLevelsAreSubtotals="1" fieldPosition="0">
        <references count="1">
          <reference field="10" count="1">
            <x v="2"/>
          </reference>
        </references>
      </pivotArea>
    </format>
    <format dxfId="0">
      <pivotArea collapsedLevelsAreSubtotals="1" fieldPosition="0">
        <references count="2">
          <reference field="0" count="12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  <reference field="10" count="1" selected="0">
            <x v="2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tabSelected="1" workbookViewId="0">
      <selection activeCell="H9" sqref="H9"/>
    </sheetView>
  </sheetViews>
  <sheetFormatPr defaultRowHeight="12.75" x14ac:dyDescent="0.2"/>
  <cols>
    <col min="1" max="1" width="18.7109375" bestFit="1" customWidth="1"/>
    <col min="2" max="2" width="46" customWidth="1"/>
    <col min="3" max="3" width="44.140625" bestFit="1" customWidth="1"/>
    <col min="4" max="4" width="44.28515625" bestFit="1" customWidth="1"/>
    <col min="5" max="5" width="45.42578125" bestFit="1" customWidth="1"/>
  </cols>
  <sheetData>
    <row r="3" spans="1:2" x14ac:dyDescent="0.2">
      <c r="A3" s="3" t="s">
        <v>0</v>
      </c>
      <c r="B3" t="s">
        <v>47</v>
      </c>
    </row>
    <row r="4" spans="1:2" x14ac:dyDescent="0.2">
      <c r="A4" s="1" t="s">
        <v>42</v>
      </c>
      <c r="B4" s="2"/>
    </row>
    <row r="5" spans="1:2" x14ac:dyDescent="0.2">
      <c r="A5" s="5" t="s">
        <v>6</v>
      </c>
      <c r="B5" s="9">
        <v>1.9420001357251113E-2</v>
      </c>
    </row>
    <row r="6" spans="1:2" x14ac:dyDescent="0.2">
      <c r="A6" s="5" t="s">
        <v>7</v>
      </c>
      <c r="B6" s="9">
        <v>1.7419663772017237E-2</v>
      </c>
    </row>
    <row r="7" spans="1:2" x14ac:dyDescent="0.2">
      <c r="A7" s="5" t="s">
        <v>8</v>
      </c>
      <c r="B7" s="9">
        <v>1.3045419038053788E-2</v>
      </c>
    </row>
    <row r="8" spans="1:2" x14ac:dyDescent="0.2">
      <c r="A8" s="5" t="s">
        <v>9</v>
      </c>
      <c r="B8" s="9">
        <v>1.0901758144810637E-2</v>
      </c>
    </row>
    <row r="9" spans="1:2" x14ac:dyDescent="0.2">
      <c r="A9" s="5" t="s">
        <v>10</v>
      </c>
      <c r="B9" s="9">
        <v>1.1591695501730104E-2</v>
      </c>
    </row>
    <row r="10" spans="1:2" x14ac:dyDescent="0.2">
      <c r="A10" s="5" t="s">
        <v>11</v>
      </c>
      <c r="B10" s="9">
        <v>9.9501861728892027E-3</v>
      </c>
    </row>
    <row r="11" spans="1:2" x14ac:dyDescent="0.2">
      <c r="A11" s="5" t="s">
        <v>12</v>
      </c>
      <c r="B11" s="9">
        <v>1.1964452879547583E-2</v>
      </c>
    </row>
    <row r="12" spans="1:2" x14ac:dyDescent="0.2">
      <c r="A12" s="5" t="s">
        <v>13</v>
      </c>
      <c r="B12" s="9">
        <v>1.5149018315363246E-2</v>
      </c>
    </row>
    <row r="13" spans="1:2" x14ac:dyDescent="0.2">
      <c r="A13" s="5" t="s">
        <v>14</v>
      </c>
      <c r="B13" s="9">
        <v>1.5221948774040652E-2</v>
      </c>
    </row>
    <row r="14" spans="1:2" x14ac:dyDescent="0.2">
      <c r="A14" s="5" t="s">
        <v>15</v>
      </c>
      <c r="B14" s="9">
        <v>1.3279946613279947E-2</v>
      </c>
    </row>
    <row r="15" spans="1:2" x14ac:dyDescent="0.2">
      <c r="A15" s="5" t="s">
        <v>16</v>
      </c>
      <c r="B15" s="9">
        <v>1.0358310657855623E-2</v>
      </c>
    </row>
    <row r="16" spans="1:2" x14ac:dyDescent="0.2">
      <c r="A16" s="5" t="s">
        <v>17</v>
      </c>
      <c r="B16" s="9">
        <v>8.2473800615969744E-3</v>
      </c>
    </row>
    <row r="17" spans="1:2" x14ac:dyDescent="0.2">
      <c r="A17" s="1" t="s">
        <v>52</v>
      </c>
      <c r="B17" s="2"/>
    </row>
    <row r="18" spans="1:2" x14ac:dyDescent="0.2">
      <c r="A18" s="5" t="s">
        <v>18</v>
      </c>
      <c r="B18" s="9">
        <v>9.467888177519956E-3</v>
      </c>
    </row>
    <row r="19" spans="1:2" x14ac:dyDescent="0.2">
      <c r="A19" s="5" t="s">
        <v>19</v>
      </c>
      <c r="B19" s="9">
        <v>9.3969126281544472E-3</v>
      </c>
    </row>
    <row r="20" spans="1:2" x14ac:dyDescent="0.2">
      <c r="A20" s="5" t="s">
        <v>20</v>
      </c>
      <c r="B20" s="9">
        <v>8.7515083553746202E-3</v>
      </c>
    </row>
    <row r="21" spans="1:2" x14ac:dyDescent="0.2">
      <c r="A21" s="5" t="s">
        <v>21</v>
      </c>
      <c r="B21" s="9">
        <v>7.9282511210762331E-3</v>
      </c>
    </row>
    <row r="22" spans="1:2" x14ac:dyDescent="0.2">
      <c r="A22" s="5" t="s">
        <v>22</v>
      </c>
      <c r="B22" s="9">
        <v>8.9369961987436977E-3</v>
      </c>
    </row>
    <row r="23" spans="1:2" x14ac:dyDescent="0.2">
      <c r="A23" s="5" t="s">
        <v>23</v>
      </c>
      <c r="B23" s="9">
        <v>6.8091185048509018E-3</v>
      </c>
    </row>
    <row r="24" spans="1:2" x14ac:dyDescent="0.2">
      <c r="A24" s="5" t="s">
        <v>24</v>
      </c>
      <c r="B24" s="9">
        <v>7.8866252468333085E-3</v>
      </c>
    </row>
    <row r="25" spans="1:2" x14ac:dyDescent="0.2">
      <c r="A25" s="5" t="s">
        <v>25</v>
      </c>
      <c r="B25" s="9">
        <v>7.4221129334265798E-3</v>
      </c>
    </row>
    <row r="26" spans="1:2" x14ac:dyDescent="0.2">
      <c r="A26" s="5" t="s">
        <v>26</v>
      </c>
      <c r="B26" s="9">
        <v>8.0209886388590314E-3</v>
      </c>
    </row>
    <row r="27" spans="1:2" x14ac:dyDescent="0.2">
      <c r="A27" s="5" t="s">
        <v>27</v>
      </c>
      <c r="B27" s="9">
        <v>7.9849831741523863E-3</v>
      </c>
    </row>
    <row r="28" spans="1:2" x14ac:dyDescent="0.2">
      <c r="A28" s="5" t="s">
        <v>28</v>
      </c>
      <c r="B28" s="9">
        <v>6.5058829792897831E-3</v>
      </c>
    </row>
    <row r="29" spans="1:2" x14ac:dyDescent="0.2">
      <c r="A29" s="5" t="s">
        <v>29</v>
      </c>
      <c r="B29" s="9">
        <v>7.0169015803282688E-3</v>
      </c>
    </row>
    <row r="30" spans="1:2" x14ac:dyDescent="0.2">
      <c r="A30" s="1" t="s">
        <v>53</v>
      </c>
      <c r="B30" s="2"/>
    </row>
    <row r="31" spans="1:2" x14ac:dyDescent="0.2">
      <c r="A31" s="5" t="s">
        <v>30</v>
      </c>
      <c r="B31" s="9">
        <v>6.4593988851215445E-3</v>
      </c>
    </row>
    <row r="32" spans="1:2" x14ac:dyDescent="0.2">
      <c r="A32" s="5" t="s">
        <v>31</v>
      </c>
      <c r="B32" s="9">
        <v>5.8549183821870066E-3</v>
      </c>
    </row>
    <row r="33" spans="1:2" x14ac:dyDescent="0.2">
      <c r="A33" s="5" t="s">
        <v>32</v>
      </c>
      <c r="B33" s="9">
        <v>6.4662411823983874E-3</v>
      </c>
    </row>
    <row r="34" spans="1:2" x14ac:dyDescent="0.2">
      <c r="A34" s="5" t="s">
        <v>33</v>
      </c>
      <c r="B34" s="9">
        <v>6.1076545464923797E-3</v>
      </c>
    </row>
    <row r="35" spans="1:2" x14ac:dyDescent="0.2">
      <c r="A35" s="5" t="s">
        <v>34</v>
      </c>
      <c r="B35" s="9">
        <v>6.4933506169283211E-3</v>
      </c>
    </row>
    <row r="36" spans="1:2" x14ac:dyDescent="0.2">
      <c r="A36" s="5" t="s">
        <v>35</v>
      </c>
      <c r="B36" s="9">
        <v>7.4810213940648719E-3</v>
      </c>
    </row>
    <row r="37" spans="1:2" x14ac:dyDescent="0.2">
      <c r="A37" s="5" t="s">
        <v>36</v>
      </c>
      <c r="B37" s="9">
        <v>6.4991283103452363E-3</v>
      </c>
    </row>
    <row r="38" spans="1:2" x14ac:dyDescent="0.2">
      <c r="A38" s="5" t="s">
        <v>37</v>
      </c>
      <c r="B38" s="9">
        <v>6.3674731314717573E-3</v>
      </c>
    </row>
    <row r="39" spans="1:2" x14ac:dyDescent="0.2">
      <c r="A39" s="5" t="s">
        <v>38</v>
      </c>
      <c r="B39" s="9">
        <v>5.37505972288581E-3</v>
      </c>
    </row>
    <row r="40" spans="1:2" hidden="1" x14ac:dyDescent="0.2">
      <c r="A40" s="5" t="s">
        <v>39</v>
      </c>
      <c r="B40" s="9">
        <v>5.9544356230583359E-3</v>
      </c>
    </row>
    <row r="41" spans="1:2" x14ac:dyDescent="0.2">
      <c r="A41" s="5" t="s">
        <v>40</v>
      </c>
      <c r="B41" s="9">
        <v>4.7948912219937219E-3</v>
      </c>
    </row>
    <row r="42" spans="1:2" x14ac:dyDescent="0.2">
      <c r="A42" s="5" t="s">
        <v>41</v>
      </c>
      <c r="B42" s="9">
        <v>3.6584666551981193E-3</v>
      </c>
    </row>
    <row r="43" spans="1:2" hidden="1" x14ac:dyDescent="0.2">
      <c r="A43" s="1" t="s">
        <v>5</v>
      </c>
      <c r="B43" s="2">
        <v>0.32418999049919078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workbookViewId="0">
      <selection activeCell="D33" sqref="D33"/>
    </sheetView>
  </sheetViews>
  <sheetFormatPr defaultRowHeight="12.75" x14ac:dyDescent="0.2"/>
  <cols>
    <col min="1" max="1" width="18.7109375" bestFit="1" customWidth="1"/>
    <col min="2" max="2" width="44.140625" bestFit="1" customWidth="1"/>
    <col min="3" max="3" width="22.5703125" bestFit="1" customWidth="1"/>
  </cols>
  <sheetData>
    <row r="3" spans="1:2" x14ac:dyDescent="0.2">
      <c r="A3" s="3" t="s">
        <v>0</v>
      </c>
      <c r="B3" t="s">
        <v>48</v>
      </c>
    </row>
    <row r="4" spans="1:2" x14ac:dyDescent="0.2">
      <c r="A4" s="1" t="s">
        <v>42</v>
      </c>
      <c r="B4" s="2"/>
    </row>
    <row r="5" spans="1:2" x14ac:dyDescent="0.2">
      <c r="A5" s="5" t="s">
        <v>6</v>
      </c>
      <c r="B5" s="8">
        <v>0.14288461103445155</v>
      </c>
    </row>
    <row r="6" spans="1:2" x14ac:dyDescent="0.2">
      <c r="A6" s="5" t="s">
        <v>7</v>
      </c>
      <c r="B6" s="8">
        <v>0.14546584011699387</v>
      </c>
    </row>
    <row r="7" spans="1:2" x14ac:dyDescent="0.2">
      <c r="A7" s="5" t="s">
        <v>8</v>
      </c>
      <c r="B7" s="8">
        <v>0.15517241379310345</v>
      </c>
    </row>
    <row r="8" spans="1:2" x14ac:dyDescent="0.2">
      <c r="A8" s="5" t="s">
        <v>9</v>
      </c>
      <c r="B8" s="8">
        <v>0.17858718255718697</v>
      </c>
    </row>
    <row r="9" spans="1:2" x14ac:dyDescent="0.2">
      <c r="A9" s="5" t="s">
        <v>10</v>
      </c>
      <c r="B9" s="8">
        <v>0.19925028835063438</v>
      </c>
    </row>
    <row r="10" spans="1:2" x14ac:dyDescent="0.2">
      <c r="A10" s="5" t="s">
        <v>11</v>
      </c>
      <c r="B10" s="8">
        <v>0.1625867968199658</v>
      </c>
    </row>
    <row r="11" spans="1:2" x14ac:dyDescent="0.2">
      <c r="A11" s="5" t="s">
        <v>12</v>
      </c>
      <c r="B11" s="8">
        <v>0.17635064951719009</v>
      </c>
    </row>
    <row r="12" spans="1:2" x14ac:dyDescent="0.2">
      <c r="A12" s="5" t="s">
        <v>13</v>
      </c>
      <c r="B12" s="8">
        <v>0.16973492160647866</v>
      </c>
    </row>
    <row r="13" spans="1:2" x14ac:dyDescent="0.2">
      <c r="A13" s="5" t="s">
        <v>14</v>
      </c>
      <c r="B13" s="8">
        <v>0.16215477167076839</v>
      </c>
    </row>
    <row r="14" spans="1:2" x14ac:dyDescent="0.2">
      <c r="A14" s="5" t="s">
        <v>15</v>
      </c>
      <c r="B14" s="8">
        <v>0.17212768323879435</v>
      </c>
    </row>
    <row r="15" spans="1:2" x14ac:dyDescent="0.2">
      <c r="A15" s="5" t="s">
        <v>16</v>
      </c>
      <c r="B15" s="8">
        <v>0.17171243683259782</v>
      </c>
    </row>
    <row r="16" spans="1:2" x14ac:dyDescent="0.2">
      <c r="A16" s="5" t="s">
        <v>17</v>
      </c>
      <c r="B16" s="8">
        <v>0.15359970235019327</v>
      </c>
    </row>
    <row r="17" spans="1:2" x14ac:dyDescent="0.2">
      <c r="A17" s="1" t="s">
        <v>52</v>
      </c>
      <c r="B17" s="2"/>
    </row>
    <row r="18" spans="1:2" x14ac:dyDescent="0.2">
      <c r="A18" s="5" t="s">
        <v>18</v>
      </c>
      <c r="B18" s="8">
        <v>0.17150672656314481</v>
      </c>
    </row>
    <row r="19" spans="1:2" x14ac:dyDescent="0.2">
      <c r="A19" s="5" t="s">
        <v>19</v>
      </c>
      <c r="B19" s="8">
        <v>0.18997317019428928</v>
      </c>
    </row>
    <row r="20" spans="1:2" x14ac:dyDescent="0.2">
      <c r="A20" s="5" t="s">
        <v>20</v>
      </c>
      <c r="B20" s="8">
        <v>0.19592165084163182</v>
      </c>
    </row>
    <row r="21" spans="1:2" x14ac:dyDescent="0.2">
      <c r="A21" s="5" t="s">
        <v>21</v>
      </c>
      <c r="B21" s="8">
        <v>0.21897757847533633</v>
      </c>
    </row>
    <row r="22" spans="1:2" x14ac:dyDescent="0.2">
      <c r="A22" s="5" t="s">
        <v>22</v>
      </c>
      <c r="B22" s="8">
        <v>0.2446148869058852</v>
      </c>
    </row>
    <row r="23" spans="1:2" x14ac:dyDescent="0.2">
      <c r="A23" s="5" t="s">
        <v>23</v>
      </c>
      <c r="B23" s="8">
        <v>0.2254984822332004</v>
      </c>
    </row>
    <row r="24" spans="1:2" x14ac:dyDescent="0.2">
      <c r="A24" s="5" t="s">
        <v>24</v>
      </c>
      <c r="B24" s="8">
        <v>0.2128666377691085</v>
      </c>
    </row>
    <row r="25" spans="1:2" x14ac:dyDescent="0.2">
      <c r="A25" s="5" t="s">
        <v>25</v>
      </c>
      <c r="B25" s="8">
        <v>0.19926906851354706</v>
      </c>
    </row>
    <row r="26" spans="1:2" x14ac:dyDescent="0.2">
      <c r="A26" s="5" t="s">
        <v>26</v>
      </c>
      <c r="B26" s="8">
        <v>0.23033181928504559</v>
      </c>
    </row>
    <row r="27" spans="1:2" x14ac:dyDescent="0.2">
      <c r="A27" s="5" t="s">
        <v>27</v>
      </c>
      <c r="B27" s="8">
        <v>0.21584741971250171</v>
      </c>
    </row>
    <row r="28" spans="1:2" x14ac:dyDescent="0.2">
      <c r="A28" s="5" t="s">
        <v>28</v>
      </c>
      <c r="B28" s="8">
        <v>0.21322472448490656</v>
      </c>
    </row>
    <row r="29" spans="1:2" x14ac:dyDescent="0.2">
      <c r="A29" s="5" t="s">
        <v>29</v>
      </c>
      <c r="B29" s="8">
        <v>0.21064941932597067</v>
      </c>
    </row>
    <row r="30" spans="1:2" x14ac:dyDescent="0.2">
      <c r="A30" s="1" t="s">
        <v>53</v>
      </c>
      <c r="B30" s="2"/>
    </row>
    <row r="31" spans="1:2" x14ac:dyDescent="0.2">
      <c r="A31" s="5" t="s">
        <v>30</v>
      </c>
      <c r="B31" s="8">
        <v>0.22018274811792427</v>
      </c>
    </row>
    <row r="32" spans="1:2" x14ac:dyDescent="0.2">
      <c r="A32" s="5" t="s">
        <v>31</v>
      </c>
      <c r="B32" s="8">
        <v>0.22768987738522103</v>
      </c>
    </row>
    <row r="33" spans="1:2" x14ac:dyDescent="0.2">
      <c r="A33" s="5" t="s">
        <v>32</v>
      </c>
      <c r="B33" s="8">
        <v>0.22892173328854551</v>
      </c>
    </row>
    <row r="34" spans="1:2" x14ac:dyDescent="0.2">
      <c r="A34" s="5" t="s">
        <v>33</v>
      </c>
      <c r="B34" s="8">
        <v>0.23690849934356983</v>
      </c>
    </row>
    <row r="35" spans="1:2" x14ac:dyDescent="0.2">
      <c r="A35" s="5" t="s">
        <v>34</v>
      </c>
      <c r="B35" s="8">
        <v>0.25561716837102116</v>
      </c>
    </row>
    <row r="36" spans="1:2" x14ac:dyDescent="0.2">
      <c r="A36" s="5" t="s">
        <v>35</v>
      </c>
      <c r="B36" s="8">
        <v>0.23922705314009662</v>
      </c>
    </row>
    <row r="37" spans="1:2" x14ac:dyDescent="0.2">
      <c r="A37" s="5" t="s">
        <v>36</v>
      </c>
      <c r="B37" s="8">
        <v>0.20800768510062975</v>
      </c>
    </row>
    <row r="38" spans="1:2" x14ac:dyDescent="0.2">
      <c r="A38" s="5" t="s">
        <v>37</v>
      </c>
      <c r="B38" s="8">
        <v>0.19428767728321147</v>
      </c>
    </row>
    <row r="39" spans="1:2" x14ac:dyDescent="0.2">
      <c r="A39" s="5" t="s">
        <v>38</v>
      </c>
      <c r="B39" s="8">
        <v>0.21120401337792641</v>
      </c>
    </row>
    <row r="40" spans="1:2" hidden="1" x14ac:dyDescent="0.2">
      <c r="A40" s="5" t="s">
        <v>39</v>
      </c>
      <c r="B40" s="8">
        <v>0.19937651018294789</v>
      </c>
    </row>
    <row r="41" spans="1:2" x14ac:dyDescent="0.2">
      <c r="A41" s="5" t="s">
        <v>40</v>
      </c>
      <c r="B41" s="8">
        <v>0.17843922502435328</v>
      </c>
    </row>
    <row r="42" spans="1:2" x14ac:dyDescent="0.2">
      <c r="A42" s="5" t="s">
        <v>41</v>
      </c>
      <c r="B42" s="8">
        <v>0.1547221744366076</v>
      </c>
    </row>
    <row r="43" spans="1:2" hidden="1" x14ac:dyDescent="0.2">
      <c r="A43" s="1" t="s">
        <v>5</v>
      </c>
      <c r="B43" s="2">
        <v>7.0728932472449806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workbookViewId="0">
      <selection activeCell="M34" sqref="M34"/>
    </sheetView>
  </sheetViews>
  <sheetFormatPr defaultRowHeight="12.75" x14ac:dyDescent="0.2"/>
  <cols>
    <col min="1" max="1" width="18.7109375" bestFit="1" customWidth="1"/>
    <col min="2" max="2" width="44.28515625" bestFit="1" customWidth="1"/>
  </cols>
  <sheetData>
    <row r="3" spans="1:2" x14ac:dyDescent="0.2">
      <c r="A3" s="3" t="s">
        <v>0</v>
      </c>
      <c r="B3" t="s">
        <v>49</v>
      </c>
    </row>
    <row r="4" spans="1:2" x14ac:dyDescent="0.2">
      <c r="A4" s="1" t="s">
        <v>51</v>
      </c>
      <c r="B4" s="2"/>
    </row>
    <row r="5" spans="1:2" x14ac:dyDescent="0.2">
      <c r="A5" s="5" t="s">
        <v>6</v>
      </c>
      <c r="B5" s="9">
        <v>5.294410387495193E-2</v>
      </c>
    </row>
    <row r="6" spans="1:2" x14ac:dyDescent="0.2">
      <c r="A6" s="5" t="s">
        <v>7</v>
      </c>
      <c r="B6" s="9">
        <v>5.6348600344251897E-2</v>
      </c>
    </row>
    <row r="7" spans="1:2" x14ac:dyDescent="0.2">
      <c r="A7" s="5" t="s">
        <v>8</v>
      </c>
      <c r="B7" s="9">
        <v>5.7873005244950343E-2</v>
      </c>
    </row>
    <row r="8" spans="1:2" x14ac:dyDescent="0.2">
      <c r="A8" s="5" t="s">
        <v>9</v>
      </c>
      <c r="B8" s="9">
        <v>6.2877307958913609E-2</v>
      </c>
    </row>
    <row r="9" spans="1:2" x14ac:dyDescent="0.2">
      <c r="A9" s="5" t="s">
        <v>10</v>
      </c>
      <c r="B9" s="9">
        <v>7.0173010380622833E-2</v>
      </c>
    </row>
    <row r="10" spans="1:2" x14ac:dyDescent="0.2">
      <c r="A10" s="5" t="s">
        <v>11</v>
      </c>
      <c r="B10" s="9">
        <v>6.1411894938110091E-2</v>
      </c>
    </row>
    <row r="11" spans="1:2" x14ac:dyDescent="0.2">
      <c r="A11" s="5" t="s">
        <v>12</v>
      </c>
      <c r="B11" s="9">
        <v>6.0925097139046688E-2</v>
      </c>
    </row>
    <row r="12" spans="1:2" x14ac:dyDescent="0.2">
      <c r="A12" s="5" t="s">
        <v>13</v>
      </c>
      <c r="B12" s="9">
        <v>5.488723574556241E-2</v>
      </c>
    </row>
    <row r="13" spans="1:2" x14ac:dyDescent="0.2">
      <c r="A13" s="5" t="s">
        <v>14</v>
      </c>
      <c r="B13" s="9">
        <v>5.470102998815058E-2</v>
      </c>
    </row>
    <row r="14" spans="1:2" x14ac:dyDescent="0.2">
      <c r="A14" s="5" t="s">
        <v>15</v>
      </c>
      <c r="B14" s="9">
        <v>6.073851629407185E-2</v>
      </c>
    </row>
    <row r="15" spans="1:2" x14ac:dyDescent="0.2">
      <c r="A15" s="5" t="s">
        <v>16</v>
      </c>
      <c r="B15" s="9">
        <v>5.8319804266800813E-2</v>
      </c>
    </row>
    <row r="16" spans="1:2" x14ac:dyDescent="0.2">
      <c r="A16" s="5" t="s">
        <v>17</v>
      </c>
      <c r="B16" s="9">
        <v>5.5168564873188781E-2</v>
      </c>
    </row>
    <row r="17" spans="1:2" x14ac:dyDescent="0.2">
      <c r="A17" s="1" t="s">
        <v>52</v>
      </c>
      <c r="B17" s="9"/>
    </row>
    <row r="18" spans="1:2" x14ac:dyDescent="0.2">
      <c r="A18" s="5" t="s">
        <v>18</v>
      </c>
      <c r="B18" s="9">
        <v>5.7880277787603317E-2</v>
      </c>
    </row>
    <row r="19" spans="1:2" x14ac:dyDescent="0.2">
      <c r="A19" s="5" t="s">
        <v>19</v>
      </c>
      <c r="B19" s="9">
        <v>6.389900587145024E-2</v>
      </c>
    </row>
    <row r="20" spans="1:2" x14ac:dyDescent="0.2">
      <c r="A20" s="5" t="s">
        <v>20</v>
      </c>
      <c r="B20" s="9">
        <v>6.4234608680813723E-2</v>
      </c>
    </row>
    <row r="21" spans="1:2" x14ac:dyDescent="0.2">
      <c r="A21" s="5" t="s">
        <v>21</v>
      </c>
      <c r="B21" s="9">
        <v>5.9802690582959644E-2</v>
      </c>
    </row>
    <row r="22" spans="1:2" x14ac:dyDescent="0.2">
      <c r="A22" s="5" t="s">
        <v>22</v>
      </c>
      <c r="B22" s="9">
        <v>6.3542986547326985E-2</v>
      </c>
    </row>
    <row r="23" spans="1:2" x14ac:dyDescent="0.2">
      <c r="A23" s="5" t="s">
        <v>23</v>
      </c>
      <c r="B23" s="9">
        <v>6.2686744836616862E-2</v>
      </c>
    </row>
    <row r="24" spans="1:2" x14ac:dyDescent="0.2">
      <c r="A24" s="5" t="s">
        <v>24</v>
      </c>
      <c r="B24" s="9">
        <v>5.653084814333189E-2</v>
      </c>
    </row>
    <row r="25" spans="1:2" x14ac:dyDescent="0.2">
      <c r="A25" s="5" t="s">
        <v>25</v>
      </c>
      <c r="B25" s="9">
        <v>5.7842849730412614E-2</v>
      </c>
    </row>
    <row r="26" spans="1:2" x14ac:dyDescent="0.2">
      <c r="A26" s="5" t="s">
        <v>26</v>
      </c>
      <c r="B26" s="9">
        <v>5.8458444575430812E-2</v>
      </c>
    </row>
    <row r="27" spans="1:2" x14ac:dyDescent="0.2">
      <c r="A27" s="5" t="s">
        <v>27</v>
      </c>
      <c r="B27" s="9">
        <v>6.077729580423661E-2</v>
      </c>
    </row>
    <row r="28" spans="1:2" x14ac:dyDescent="0.2">
      <c r="A28" s="5" t="s">
        <v>28</v>
      </c>
      <c r="B28" s="9">
        <v>6.1513070329553318E-2</v>
      </c>
    </row>
    <row r="29" spans="1:2" x14ac:dyDescent="0.2">
      <c r="A29" s="5" t="s">
        <v>29</v>
      </c>
      <c r="B29" s="9">
        <v>6.2460593487501777E-2</v>
      </c>
    </row>
    <row r="30" spans="1:2" x14ac:dyDescent="0.2">
      <c r="A30" s="1" t="s">
        <v>53</v>
      </c>
      <c r="B30" s="9"/>
    </row>
    <row r="31" spans="1:2" x14ac:dyDescent="0.2">
      <c r="A31" s="5" t="s">
        <v>30</v>
      </c>
      <c r="B31" s="9">
        <v>6.0134475030170678E-2</v>
      </c>
    </row>
    <row r="32" spans="1:2" x14ac:dyDescent="0.2">
      <c r="A32" s="5" t="s">
        <v>31</v>
      </c>
      <c r="B32" s="9">
        <v>6.4015445951706329E-2</v>
      </c>
    </row>
    <row r="33" spans="1:2" x14ac:dyDescent="0.2">
      <c r="A33" s="5" t="s">
        <v>32</v>
      </c>
      <c r="B33" s="9">
        <v>6.2107106866932195E-2</v>
      </c>
    </row>
    <row r="34" spans="1:2" x14ac:dyDescent="0.2">
      <c r="A34" s="5" t="s">
        <v>33</v>
      </c>
      <c r="B34" s="9">
        <v>5.3747360009132938E-2</v>
      </c>
    </row>
    <row r="35" spans="1:2" x14ac:dyDescent="0.2">
      <c r="A35" s="5" t="s">
        <v>34</v>
      </c>
      <c r="B35" s="9">
        <v>5.8272120601085026E-2</v>
      </c>
    </row>
    <row r="36" spans="1:2" x14ac:dyDescent="0.2">
      <c r="A36" s="5" t="s">
        <v>35</v>
      </c>
      <c r="B36" s="9">
        <v>5.400966183574879E-2</v>
      </c>
    </row>
    <row r="37" spans="1:2" x14ac:dyDescent="0.2">
      <c r="A37" s="5" t="s">
        <v>36</v>
      </c>
      <c r="B37" s="9">
        <v>4.486533284313144E-2</v>
      </c>
    </row>
    <row r="38" spans="1:2" x14ac:dyDescent="0.2">
      <c r="A38" s="5" t="s">
        <v>37</v>
      </c>
      <c r="B38" s="9">
        <v>4.4339205967512389E-2</v>
      </c>
    </row>
    <row r="39" spans="1:2" x14ac:dyDescent="0.2">
      <c r="A39" s="5" t="s">
        <v>38</v>
      </c>
      <c r="B39" s="9">
        <v>5.3666985188724321E-2</v>
      </c>
    </row>
    <row r="40" spans="1:2" x14ac:dyDescent="0.2">
      <c r="A40" s="5" t="s">
        <v>39</v>
      </c>
      <c r="B40" s="9">
        <v>5.175612702795996E-2</v>
      </c>
    </row>
    <row r="41" spans="1:2" x14ac:dyDescent="0.2">
      <c r="A41" s="5" t="s">
        <v>40</v>
      </c>
      <c r="B41" s="9">
        <v>4.3457084100010826E-2</v>
      </c>
    </row>
    <row r="42" spans="1:2" x14ac:dyDescent="0.2">
      <c r="A42" s="5" t="s">
        <v>41</v>
      </c>
      <c r="B42" s="9">
        <v>3.7800332587877745E-2</v>
      </c>
    </row>
    <row r="43" spans="1:2" hidden="1" x14ac:dyDescent="0.2">
      <c r="A43" s="1" t="s">
        <v>5</v>
      </c>
      <c r="B43" s="2">
        <v>2.0641688254358526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workbookViewId="0">
      <selection activeCell="T22" sqref="T22"/>
    </sheetView>
  </sheetViews>
  <sheetFormatPr defaultRowHeight="12.75" x14ac:dyDescent="0.2"/>
  <cols>
    <col min="1" max="1" width="18.7109375" bestFit="1" customWidth="1"/>
    <col min="2" max="2" width="45.42578125" bestFit="1" customWidth="1"/>
  </cols>
  <sheetData>
    <row r="3" spans="1:2" x14ac:dyDescent="0.2">
      <c r="A3" s="3" t="s">
        <v>0</v>
      </c>
      <c r="B3" t="s">
        <v>50</v>
      </c>
    </row>
    <row r="4" spans="1:2" x14ac:dyDescent="0.2">
      <c r="A4" s="1" t="s">
        <v>51</v>
      </c>
      <c r="B4" s="2"/>
    </row>
    <row r="5" spans="1:2" x14ac:dyDescent="0.2">
      <c r="A5" s="5" t="s">
        <v>6</v>
      </c>
      <c r="B5" s="9">
        <v>1.3798719659782388E-3</v>
      </c>
    </row>
    <row r="6" spans="1:2" x14ac:dyDescent="0.2">
      <c r="A6" s="5" t="s">
        <v>7</v>
      </c>
      <c r="B6" s="9">
        <v>1.0741694599386558E-3</v>
      </c>
    </row>
    <row r="7" spans="1:2" x14ac:dyDescent="0.2">
      <c r="A7" s="5" t="s">
        <v>8</v>
      </c>
      <c r="B7" s="9">
        <v>1.1940631625934606E-3</v>
      </c>
    </row>
    <row r="8" spans="1:2" x14ac:dyDescent="0.2">
      <c r="A8" s="5" t="s">
        <v>9</v>
      </c>
      <c r="B8" s="9">
        <v>1.3359379923120549E-3</v>
      </c>
    </row>
    <row r="9" spans="1:2" x14ac:dyDescent="0.2">
      <c r="A9" s="5" t="s">
        <v>10</v>
      </c>
      <c r="B9" s="9">
        <v>1.6608996539792388E-3</v>
      </c>
    </row>
    <row r="10" spans="1:2" x14ac:dyDescent="0.2">
      <c r="A10" s="5" t="s">
        <v>11</v>
      </c>
      <c r="B10" s="9">
        <v>1.6730401529636712E-3</v>
      </c>
    </row>
    <row r="11" spans="1:2" x14ac:dyDescent="0.2">
      <c r="A11" s="5" t="s">
        <v>12</v>
      </c>
      <c r="B11" s="9">
        <v>1.8850745694464037E-3</v>
      </c>
    </row>
    <row r="12" spans="1:2" x14ac:dyDescent="0.2">
      <c r="A12" s="5" t="s">
        <v>13</v>
      </c>
      <c r="B12" s="9">
        <v>1.3771834832148407E-3</v>
      </c>
    </row>
    <row r="13" spans="1:2" x14ac:dyDescent="0.2">
      <c r="A13" s="5" t="s">
        <v>14</v>
      </c>
      <c r="B13" s="9">
        <v>1.0026433324218393E-3</v>
      </c>
    </row>
    <row r="14" spans="1:2" x14ac:dyDescent="0.2">
      <c r="A14" s="5" t="s">
        <v>15</v>
      </c>
      <c r="B14" s="9">
        <v>1.3013013013013013E-3</v>
      </c>
    </row>
    <row r="15" spans="1:2" x14ac:dyDescent="0.2">
      <c r="A15" s="5" t="s">
        <v>16</v>
      </c>
      <c r="B15" s="9">
        <v>1.5320238721331716E-3</v>
      </c>
    </row>
    <row r="16" spans="1:2" x14ac:dyDescent="0.2">
      <c r="A16" s="5" t="s">
        <v>17</v>
      </c>
      <c r="B16" s="9">
        <v>1.1988672771243722E-3</v>
      </c>
    </row>
    <row r="17" spans="1:2" x14ac:dyDescent="0.2">
      <c r="A17" s="1" t="s">
        <v>52</v>
      </c>
      <c r="B17" s="9"/>
    </row>
    <row r="18" spans="1:2" x14ac:dyDescent="0.2">
      <c r="A18" s="5" t="s">
        <v>18</v>
      </c>
      <c r="B18" s="9">
        <v>1.2615990473158595E-3</v>
      </c>
    </row>
    <row r="19" spans="1:2" x14ac:dyDescent="0.2">
      <c r="A19" s="5" t="s">
        <v>19</v>
      </c>
      <c r="B19" s="9">
        <v>1.4905447617072571E-3</v>
      </c>
    </row>
    <row r="20" spans="1:2" x14ac:dyDescent="0.2">
      <c r="A20" s="5" t="s">
        <v>20</v>
      </c>
      <c r="B20" s="9">
        <v>1.3407603329961119E-3</v>
      </c>
    </row>
    <row r="21" spans="1:2" x14ac:dyDescent="0.2">
      <c r="A21" s="5" t="s">
        <v>21</v>
      </c>
      <c r="B21" s="9">
        <v>1.3632286995515694E-3</v>
      </c>
    </row>
    <row r="22" spans="1:2" x14ac:dyDescent="0.2">
      <c r="A22" s="5" t="s">
        <v>22</v>
      </c>
      <c r="B22" s="9">
        <v>1.6849540344539401E-3</v>
      </c>
    </row>
    <row r="23" spans="1:2" x14ac:dyDescent="0.2">
      <c r="A23" s="5" t="s">
        <v>23</v>
      </c>
      <c r="B23" s="9">
        <v>1.3808701862984345E-3</v>
      </c>
    </row>
    <row r="24" spans="1:2" x14ac:dyDescent="0.2">
      <c r="A24" s="5" t="s">
        <v>24</v>
      </c>
      <c r="B24" s="9">
        <v>2.0469103694071185E-3</v>
      </c>
    </row>
    <row r="25" spans="1:2" x14ac:dyDescent="0.2">
      <c r="A25" s="5" t="s">
        <v>25</v>
      </c>
      <c r="B25" s="9">
        <v>1.3874162474338439E-3</v>
      </c>
    </row>
    <row r="26" spans="1:2" x14ac:dyDescent="0.2">
      <c r="A26" s="5" t="s">
        <v>26</v>
      </c>
      <c r="B26" s="9">
        <v>1.3753568415334652E-3</v>
      </c>
    </row>
    <row r="27" spans="1:2" x14ac:dyDescent="0.2">
      <c r="A27" s="5" t="s">
        <v>27</v>
      </c>
      <c r="B27" s="9">
        <v>1.4199848275593767E-3</v>
      </c>
    </row>
    <row r="28" spans="1:2" x14ac:dyDescent="0.2">
      <c r="A28" s="5" t="s">
        <v>28</v>
      </c>
      <c r="B28" s="9">
        <v>2.0231060001064793E-3</v>
      </c>
    </row>
    <row r="29" spans="1:2" x14ac:dyDescent="0.2">
      <c r="A29" s="5" t="s">
        <v>29</v>
      </c>
      <c r="B29" s="9">
        <v>1.2101612870421218E-3</v>
      </c>
    </row>
    <row r="30" spans="1:2" x14ac:dyDescent="0.2">
      <c r="A30" s="1" t="s">
        <v>53</v>
      </c>
      <c r="B30" s="9"/>
    </row>
    <row r="31" spans="1:2" x14ac:dyDescent="0.2">
      <c r="A31" s="5" t="s">
        <v>30</v>
      </c>
      <c r="B31" s="9">
        <v>1.9539106947876559E-3</v>
      </c>
    </row>
    <row r="32" spans="1:2" x14ac:dyDescent="0.2">
      <c r="A32" s="5" t="s">
        <v>31</v>
      </c>
      <c r="B32" s="9">
        <v>1.3665655324590657E-3</v>
      </c>
    </row>
    <row r="33" spans="1:2" x14ac:dyDescent="0.2">
      <c r="A33" s="5" t="s">
        <v>32</v>
      </c>
      <c r="B33" s="9">
        <v>1.5715725322712221E-3</v>
      </c>
    </row>
    <row r="34" spans="1:2" x14ac:dyDescent="0.2">
      <c r="A34" s="5" t="s">
        <v>33</v>
      </c>
      <c r="B34" s="9">
        <v>1.3471088532450483E-3</v>
      </c>
    </row>
    <row r="35" spans="1:2" x14ac:dyDescent="0.2">
      <c r="A35" s="5" t="s">
        <v>34</v>
      </c>
      <c r="B35" s="9">
        <v>1.6203370301022613E-3</v>
      </c>
    </row>
    <row r="36" spans="1:2" x14ac:dyDescent="0.2">
      <c r="A36" s="5" t="s">
        <v>35</v>
      </c>
      <c r="B36" s="9">
        <v>1.2284334023464458E-3</v>
      </c>
    </row>
    <row r="37" spans="1:2" x14ac:dyDescent="0.2">
      <c r="A37" s="5" t="s">
        <v>36</v>
      </c>
      <c r="B37" s="9">
        <v>1.6722209703625517E-3</v>
      </c>
    </row>
    <row r="38" spans="1:2" x14ac:dyDescent="0.2">
      <c r="A38" s="5" t="s">
        <v>37</v>
      </c>
      <c r="B38" s="9">
        <v>2.1838347156107377E-3</v>
      </c>
    </row>
    <row r="39" spans="1:2" x14ac:dyDescent="0.2">
      <c r="A39" s="5" t="s">
        <v>38</v>
      </c>
      <c r="B39" s="9">
        <v>1.6841853798375537E-3</v>
      </c>
    </row>
    <row r="40" spans="1:2" x14ac:dyDescent="0.2">
      <c r="A40" s="5" t="s">
        <v>39</v>
      </c>
      <c r="B40" s="9">
        <v>2.4270797376596477E-3</v>
      </c>
    </row>
    <row r="41" spans="1:2" x14ac:dyDescent="0.2">
      <c r="A41" s="5" t="s">
        <v>40</v>
      </c>
      <c r="B41" s="9">
        <v>1.6776707435869683E-3</v>
      </c>
    </row>
    <row r="42" spans="1:2" x14ac:dyDescent="0.2">
      <c r="A42" s="5" t="s">
        <v>41</v>
      </c>
      <c r="B42" s="9">
        <v>1.479442628591089E-3</v>
      </c>
    </row>
    <row r="43" spans="1:2" hidden="1" x14ac:dyDescent="0.2">
      <c r="A43" s="1" t="s">
        <v>5</v>
      </c>
      <c r="B43" s="2">
        <v>5.4812331079673073E-2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J1" sqref="J1"/>
    </sheetView>
  </sheetViews>
  <sheetFormatPr defaultRowHeight="12.75" x14ac:dyDescent="0.2"/>
  <cols>
    <col min="1" max="1" width="16.42578125" bestFit="1" customWidth="1"/>
    <col min="2" max="2" width="13.7109375" bestFit="1" customWidth="1"/>
    <col min="3" max="3" width="11.7109375" bestFit="1" customWidth="1"/>
    <col min="4" max="4" width="11.5703125" bestFit="1" customWidth="1"/>
    <col min="5" max="6" width="13.28515625" bestFit="1" customWidth="1"/>
    <col min="7" max="7" width="37.28515625" bestFit="1" customWidth="1"/>
    <col min="8" max="8" width="35.42578125" bestFit="1" customWidth="1"/>
    <col min="9" max="9" width="35.5703125" bestFit="1" customWidth="1"/>
    <col min="10" max="10" width="36.7109375" bestFit="1" customWidth="1"/>
  </cols>
  <sheetData>
    <row r="1" spans="1:10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54</v>
      </c>
      <c r="G1" s="6" t="s">
        <v>44</v>
      </c>
      <c r="H1" s="6" t="s">
        <v>43</v>
      </c>
      <c r="I1" s="6" t="s">
        <v>45</v>
      </c>
      <c r="J1" s="6" t="s">
        <v>46</v>
      </c>
    </row>
    <row r="2" spans="1:10" x14ac:dyDescent="0.2">
      <c r="A2" s="7" t="s">
        <v>6</v>
      </c>
      <c r="B2" s="4">
        <v>1717</v>
      </c>
      <c r="C2" s="4">
        <v>12633</v>
      </c>
      <c r="D2" s="4">
        <v>4681</v>
      </c>
      <c r="E2" s="4">
        <v>122</v>
      </c>
      <c r="F2" s="4">
        <v>88414</v>
      </c>
      <c r="G2" s="10">
        <f>B2/F2</f>
        <v>1.9420001357251113E-2</v>
      </c>
      <c r="H2" s="10">
        <f>C2/F2</f>
        <v>0.14288461103445155</v>
      </c>
      <c r="I2" s="10">
        <f>D2/F2</f>
        <v>5.294410387495193E-2</v>
      </c>
      <c r="J2" s="10">
        <f>E2/F2</f>
        <v>1.3798719659782388E-3</v>
      </c>
    </row>
    <row r="3" spans="1:10" x14ac:dyDescent="0.2">
      <c r="A3" s="7" t="s">
        <v>7</v>
      </c>
      <c r="B3" s="4">
        <v>1346</v>
      </c>
      <c r="C3" s="4">
        <v>11240</v>
      </c>
      <c r="D3" s="4">
        <v>4354</v>
      </c>
      <c r="E3" s="4">
        <v>83</v>
      </c>
      <c r="F3" s="4">
        <v>77269</v>
      </c>
      <c r="G3" s="10">
        <f t="shared" ref="G3:G37" si="0">B3/F3</f>
        <v>1.7419663772017237E-2</v>
      </c>
      <c r="H3" s="10">
        <f t="shared" ref="H3:H38" si="1">C3/F3</f>
        <v>0.14546584011699387</v>
      </c>
      <c r="I3" s="10">
        <f t="shared" ref="I3:I38" si="2">D3/F3</f>
        <v>5.6348600344251897E-2</v>
      </c>
      <c r="J3" s="10">
        <f t="shared" ref="J3:J38" si="3">E3/F3</f>
        <v>1.0741694599386558E-3</v>
      </c>
    </row>
    <row r="4" spans="1:10" x14ac:dyDescent="0.2">
      <c r="A4" s="7" t="s">
        <v>8</v>
      </c>
      <c r="B4" s="4">
        <v>1169</v>
      </c>
      <c r="C4" s="4">
        <v>13905</v>
      </c>
      <c r="D4" s="4">
        <v>5186</v>
      </c>
      <c r="E4" s="4">
        <v>107</v>
      </c>
      <c r="F4" s="4">
        <v>89610</v>
      </c>
      <c r="G4" s="10">
        <f t="shared" si="0"/>
        <v>1.3045419038053788E-2</v>
      </c>
      <c r="H4" s="10">
        <f t="shared" si="1"/>
        <v>0.15517241379310345</v>
      </c>
      <c r="I4" s="10">
        <f t="shared" si="2"/>
        <v>5.7873005244950343E-2</v>
      </c>
      <c r="J4" s="10">
        <f t="shared" si="3"/>
        <v>1.1940631625934606E-3</v>
      </c>
    </row>
    <row r="5" spans="1:10" x14ac:dyDescent="0.2">
      <c r="A5" s="7" t="s">
        <v>9</v>
      </c>
      <c r="B5" s="4">
        <v>865</v>
      </c>
      <c r="C5" s="4">
        <v>14170</v>
      </c>
      <c r="D5" s="4">
        <v>4989</v>
      </c>
      <c r="E5" s="4">
        <v>106</v>
      </c>
      <c r="F5" s="4">
        <v>79345</v>
      </c>
      <c r="G5" s="10">
        <f t="shared" si="0"/>
        <v>1.0901758144810637E-2</v>
      </c>
      <c r="H5" s="10">
        <f t="shared" si="1"/>
        <v>0.17858718255718697</v>
      </c>
      <c r="I5" s="10">
        <f t="shared" si="2"/>
        <v>6.2877307958913609E-2</v>
      </c>
      <c r="J5" s="10">
        <f t="shared" si="3"/>
        <v>1.3359379923120549E-3</v>
      </c>
    </row>
    <row r="6" spans="1:10" x14ac:dyDescent="0.2">
      <c r="A6" s="7" t="s">
        <v>10</v>
      </c>
      <c r="B6" s="4">
        <v>1005</v>
      </c>
      <c r="C6" s="4">
        <v>17275</v>
      </c>
      <c r="D6" s="4">
        <v>6084</v>
      </c>
      <c r="E6" s="4">
        <v>144</v>
      </c>
      <c r="F6" s="4">
        <v>86700</v>
      </c>
      <c r="G6" s="10">
        <f t="shared" si="0"/>
        <v>1.1591695501730104E-2</v>
      </c>
      <c r="H6" s="10">
        <f t="shared" si="1"/>
        <v>0.19925028835063438</v>
      </c>
      <c r="I6" s="10">
        <f t="shared" si="2"/>
        <v>7.0173010380622833E-2</v>
      </c>
      <c r="J6" s="10">
        <f t="shared" si="3"/>
        <v>1.6608996539792388E-3</v>
      </c>
    </row>
    <row r="7" spans="1:10" x14ac:dyDescent="0.2">
      <c r="A7" s="7" t="s">
        <v>11</v>
      </c>
      <c r="B7" s="4">
        <v>791</v>
      </c>
      <c r="C7" s="4">
        <v>12925</v>
      </c>
      <c r="D7" s="4">
        <v>4882</v>
      </c>
      <c r="E7" s="4">
        <v>133</v>
      </c>
      <c r="F7" s="4">
        <v>79496</v>
      </c>
      <c r="G7" s="10">
        <f t="shared" si="0"/>
        <v>9.9501861728892027E-3</v>
      </c>
      <c r="H7" s="10">
        <f t="shared" si="1"/>
        <v>0.1625867968199658</v>
      </c>
      <c r="I7" s="10">
        <f t="shared" si="2"/>
        <v>6.1411894938110091E-2</v>
      </c>
      <c r="J7" s="10">
        <f t="shared" si="3"/>
        <v>1.6730401529636712E-3</v>
      </c>
    </row>
    <row r="8" spans="1:10" x14ac:dyDescent="0.2">
      <c r="A8" s="7" t="s">
        <v>12</v>
      </c>
      <c r="B8" s="4">
        <v>933</v>
      </c>
      <c r="C8" s="4">
        <v>13752</v>
      </c>
      <c r="D8" s="4">
        <v>4751</v>
      </c>
      <c r="E8" s="4">
        <v>147</v>
      </c>
      <c r="F8" s="4">
        <v>77981</v>
      </c>
      <c r="G8" s="10">
        <f t="shared" si="0"/>
        <v>1.1964452879547583E-2</v>
      </c>
      <c r="H8" s="10">
        <f t="shared" si="1"/>
        <v>0.17635064951719009</v>
      </c>
      <c r="I8" s="10">
        <f t="shared" si="2"/>
        <v>6.0925097139046688E-2</v>
      </c>
      <c r="J8" s="10">
        <f t="shared" si="3"/>
        <v>1.8850745694464037E-3</v>
      </c>
    </row>
    <row r="9" spans="1:10" x14ac:dyDescent="0.2">
      <c r="A9" s="7" t="s">
        <v>13</v>
      </c>
      <c r="B9" s="4">
        <v>1287</v>
      </c>
      <c r="C9" s="4">
        <v>14420</v>
      </c>
      <c r="D9" s="4">
        <v>4663</v>
      </c>
      <c r="E9" s="4">
        <v>117</v>
      </c>
      <c r="F9" s="4">
        <v>84956</v>
      </c>
      <c r="G9" s="10">
        <f t="shared" si="0"/>
        <v>1.5149018315363246E-2</v>
      </c>
      <c r="H9" s="10">
        <f t="shared" si="1"/>
        <v>0.16973492160647866</v>
      </c>
      <c r="I9" s="10">
        <f t="shared" si="2"/>
        <v>5.488723574556241E-2</v>
      </c>
      <c r="J9" s="10">
        <f t="shared" si="3"/>
        <v>1.3771834832148407E-3</v>
      </c>
    </row>
    <row r="10" spans="1:10" x14ac:dyDescent="0.2">
      <c r="A10" s="7" t="s">
        <v>14</v>
      </c>
      <c r="B10" s="4">
        <v>1336</v>
      </c>
      <c r="C10" s="4">
        <v>14232</v>
      </c>
      <c r="D10" s="4">
        <v>4801</v>
      </c>
      <c r="E10" s="4">
        <v>88</v>
      </c>
      <c r="F10" s="4">
        <v>87768</v>
      </c>
      <c r="G10" s="10">
        <f t="shared" si="0"/>
        <v>1.5221948774040652E-2</v>
      </c>
      <c r="H10" s="10">
        <f t="shared" si="1"/>
        <v>0.16215477167076839</v>
      </c>
      <c r="I10" s="10">
        <f t="shared" si="2"/>
        <v>5.470102998815058E-2</v>
      </c>
      <c r="J10" s="10">
        <f t="shared" si="3"/>
        <v>1.0026433324218393E-3</v>
      </c>
    </row>
    <row r="11" spans="1:10" x14ac:dyDescent="0.2">
      <c r="A11" s="7" t="s">
        <v>15</v>
      </c>
      <c r="B11" s="4">
        <v>1194</v>
      </c>
      <c r="C11" s="4">
        <v>15476</v>
      </c>
      <c r="D11" s="4">
        <v>5461</v>
      </c>
      <c r="E11" s="4">
        <v>117</v>
      </c>
      <c r="F11" s="4">
        <v>89910</v>
      </c>
      <c r="G11" s="10">
        <f t="shared" si="0"/>
        <v>1.3279946613279947E-2</v>
      </c>
      <c r="H11" s="10">
        <f t="shared" si="1"/>
        <v>0.17212768323879435</v>
      </c>
      <c r="I11" s="10">
        <f t="shared" si="2"/>
        <v>6.073851629407185E-2</v>
      </c>
      <c r="J11" s="10">
        <f t="shared" si="3"/>
        <v>1.3013013013013013E-3</v>
      </c>
    </row>
    <row r="12" spans="1:10" x14ac:dyDescent="0.2">
      <c r="A12" s="7" t="s">
        <v>16</v>
      </c>
      <c r="B12" s="4">
        <v>906</v>
      </c>
      <c r="C12" s="4">
        <v>15019</v>
      </c>
      <c r="D12" s="4">
        <v>5101</v>
      </c>
      <c r="E12" s="4">
        <v>134</v>
      </c>
      <c r="F12" s="4">
        <v>87466</v>
      </c>
      <c r="G12" s="10">
        <f t="shared" si="0"/>
        <v>1.0358310657855623E-2</v>
      </c>
      <c r="H12" s="10">
        <f t="shared" si="1"/>
        <v>0.17171243683259782</v>
      </c>
      <c r="I12" s="10">
        <f t="shared" si="2"/>
        <v>5.8319804266800813E-2</v>
      </c>
      <c r="J12" s="10">
        <f t="shared" si="3"/>
        <v>1.5320238721331716E-3</v>
      </c>
    </row>
    <row r="13" spans="1:10" x14ac:dyDescent="0.2">
      <c r="A13" s="7" t="s">
        <v>17</v>
      </c>
      <c r="B13" s="4">
        <v>798</v>
      </c>
      <c r="C13" s="4">
        <v>14862</v>
      </c>
      <c r="D13" s="4">
        <v>5338</v>
      </c>
      <c r="E13" s="4">
        <v>116</v>
      </c>
      <c r="F13" s="4">
        <v>96758</v>
      </c>
      <c r="G13" s="10">
        <f t="shared" si="0"/>
        <v>8.2473800615969744E-3</v>
      </c>
      <c r="H13" s="10">
        <f t="shared" si="1"/>
        <v>0.15359970235019327</v>
      </c>
      <c r="I13" s="10">
        <f t="shared" si="2"/>
        <v>5.5168564873188781E-2</v>
      </c>
      <c r="J13" s="10">
        <f t="shared" si="3"/>
        <v>1.1988672771243722E-3</v>
      </c>
    </row>
    <row r="14" spans="1:10" x14ac:dyDescent="0.2">
      <c r="A14" s="7" t="s">
        <v>18</v>
      </c>
      <c r="B14" s="4">
        <v>803</v>
      </c>
      <c r="C14" s="4">
        <v>14546</v>
      </c>
      <c r="D14" s="4">
        <v>4909</v>
      </c>
      <c r="E14" s="4">
        <v>107</v>
      </c>
      <c r="F14" s="4">
        <v>84813</v>
      </c>
      <c r="G14" s="10">
        <f t="shared" si="0"/>
        <v>9.467888177519956E-3</v>
      </c>
      <c r="H14" s="10">
        <f t="shared" si="1"/>
        <v>0.17150672656314481</v>
      </c>
      <c r="I14" s="10">
        <f t="shared" si="2"/>
        <v>5.7880277787603317E-2</v>
      </c>
      <c r="J14" s="10">
        <f t="shared" si="3"/>
        <v>1.2615990473158595E-3</v>
      </c>
    </row>
    <row r="15" spans="1:10" x14ac:dyDescent="0.2">
      <c r="A15" s="7" t="s">
        <v>19</v>
      </c>
      <c r="B15" s="4">
        <v>725</v>
      </c>
      <c r="C15" s="4">
        <v>14657</v>
      </c>
      <c r="D15" s="4">
        <v>4930</v>
      </c>
      <c r="E15" s="4">
        <v>115</v>
      </c>
      <c r="F15" s="4">
        <v>77153</v>
      </c>
      <c r="G15" s="10">
        <f t="shared" si="0"/>
        <v>9.3969126281544472E-3</v>
      </c>
      <c r="H15" s="10">
        <f t="shared" si="1"/>
        <v>0.18997317019428928</v>
      </c>
      <c r="I15" s="10">
        <f t="shared" si="2"/>
        <v>6.389900587145024E-2</v>
      </c>
      <c r="J15" s="10">
        <f t="shared" si="3"/>
        <v>1.4905447617072571E-3</v>
      </c>
    </row>
    <row r="16" spans="1:10" x14ac:dyDescent="0.2">
      <c r="A16" s="7" t="s">
        <v>20</v>
      </c>
      <c r="B16" s="4">
        <v>718</v>
      </c>
      <c r="C16" s="4">
        <v>16074</v>
      </c>
      <c r="D16" s="4">
        <v>5270</v>
      </c>
      <c r="E16" s="4">
        <v>110</v>
      </c>
      <c r="F16" s="4">
        <v>82043</v>
      </c>
      <c r="G16" s="10">
        <f t="shared" si="0"/>
        <v>8.7515083553746202E-3</v>
      </c>
      <c r="H16" s="10">
        <f t="shared" si="1"/>
        <v>0.19592165084163182</v>
      </c>
      <c r="I16" s="10">
        <f t="shared" si="2"/>
        <v>6.4234608680813723E-2</v>
      </c>
      <c r="J16" s="10">
        <f t="shared" si="3"/>
        <v>1.3407603329961119E-3</v>
      </c>
    </row>
    <row r="17" spans="1:10" x14ac:dyDescent="0.2">
      <c r="A17" s="7" t="s">
        <v>21</v>
      </c>
      <c r="B17" s="4">
        <v>663</v>
      </c>
      <c r="C17" s="4">
        <v>18312</v>
      </c>
      <c r="D17" s="4">
        <v>5001</v>
      </c>
      <c r="E17" s="4">
        <v>114</v>
      </c>
      <c r="F17" s="4">
        <v>83625</v>
      </c>
      <c r="G17" s="10">
        <f t="shared" si="0"/>
        <v>7.9282511210762331E-3</v>
      </c>
      <c r="H17" s="10">
        <f t="shared" si="1"/>
        <v>0.21897757847533633</v>
      </c>
      <c r="I17" s="10">
        <f t="shared" si="2"/>
        <v>5.9802690582959644E-2</v>
      </c>
      <c r="J17" s="10">
        <f t="shared" si="3"/>
        <v>1.3632286995515694E-3</v>
      </c>
    </row>
    <row r="18" spans="1:10" x14ac:dyDescent="0.2">
      <c r="A18" s="7" t="s">
        <v>22</v>
      </c>
      <c r="B18" s="4">
        <v>663</v>
      </c>
      <c r="C18" s="4">
        <v>18147</v>
      </c>
      <c r="D18" s="4">
        <v>4714</v>
      </c>
      <c r="E18" s="4">
        <v>125</v>
      </c>
      <c r="F18" s="4">
        <v>74186</v>
      </c>
      <c r="G18" s="10">
        <f t="shared" si="0"/>
        <v>8.9369961987436977E-3</v>
      </c>
      <c r="H18" s="10">
        <f t="shared" si="1"/>
        <v>0.2446148869058852</v>
      </c>
      <c r="I18" s="10">
        <f t="shared" si="2"/>
        <v>6.3542986547326985E-2</v>
      </c>
      <c r="J18" s="10">
        <f t="shared" si="3"/>
        <v>1.6849540344539401E-3</v>
      </c>
    </row>
    <row r="19" spans="1:10" x14ac:dyDescent="0.2">
      <c r="A19" s="7" t="s">
        <v>23</v>
      </c>
      <c r="B19" s="4">
        <v>572</v>
      </c>
      <c r="C19" s="4">
        <v>18943</v>
      </c>
      <c r="D19" s="4">
        <v>5266</v>
      </c>
      <c r="E19" s="4">
        <v>116</v>
      </c>
      <c r="F19" s="4">
        <v>84005</v>
      </c>
      <c r="G19" s="10">
        <f t="shared" si="0"/>
        <v>6.8091185048509018E-3</v>
      </c>
      <c r="H19" s="10">
        <f t="shared" si="1"/>
        <v>0.2254984822332004</v>
      </c>
      <c r="I19" s="10">
        <f t="shared" si="2"/>
        <v>6.2686744836616862E-2</v>
      </c>
      <c r="J19" s="10">
        <f t="shared" si="3"/>
        <v>1.3808701862984345E-3</v>
      </c>
    </row>
    <row r="20" spans="1:10" x14ac:dyDescent="0.2">
      <c r="A20" s="7" t="s">
        <v>24</v>
      </c>
      <c r="B20" s="4">
        <v>655</v>
      </c>
      <c r="C20" s="4">
        <v>17679</v>
      </c>
      <c r="D20" s="4">
        <v>4695</v>
      </c>
      <c r="E20" s="4">
        <v>170</v>
      </c>
      <c r="F20" s="4">
        <v>83052</v>
      </c>
      <c r="G20" s="10">
        <f t="shared" si="0"/>
        <v>7.8866252468333085E-3</v>
      </c>
      <c r="H20" s="10">
        <f t="shared" si="1"/>
        <v>0.2128666377691085</v>
      </c>
      <c r="I20" s="10">
        <f t="shared" si="2"/>
        <v>5.653084814333189E-2</v>
      </c>
      <c r="J20" s="10">
        <f t="shared" si="3"/>
        <v>2.0469103694071185E-3</v>
      </c>
    </row>
    <row r="21" spans="1:10" x14ac:dyDescent="0.2">
      <c r="A21" s="7" t="s">
        <v>25</v>
      </c>
      <c r="B21" s="4">
        <v>658</v>
      </c>
      <c r="C21" s="4">
        <v>17666</v>
      </c>
      <c r="D21" s="4">
        <v>5128</v>
      </c>
      <c r="E21" s="4">
        <v>123</v>
      </c>
      <c r="F21" s="4">
        <v>88654</v>
      </c>
      <c r="G21" s="10">
        <f t="shared" si="0"/>
        <v>7.4221129334265798E-3</v>
      </c>
      <c r="H21" s="10">
        <f t="shared" si="1"/>
        <v>0.19926906851354706</v>
      </c>
      <c r="I21" s="10">
        <f t="shared" si="2"/>
        <v>5.7842849730412614E-2</v>
      </c>
      <c r="J21" s="10">
        <f t="shared" si="3"/>
        <v>1.3874162474338439E-3</v>
      </c>
    </row>
    <row r="22" spans="1:10" x14ac:dyDescent="0.2">
      <c r="A22" s="7" t="s">
        <v>26</v>
      </c>
      <c r="B22" s="4">
        <v>694</v>
      </c>
      <c r="C22" s="4">
        <v>19929</v>
      </c>
      <c r="D22" s="4">
        <v>5058</v>
      </c>
      <c r="E22" s="4">
        <v>119</v>
      </c>
      <c r="F22" s="4">
        <v>86523</v>
      </c>
      <c r="G22" s="10">
        <f t="shared" si="0"/>
        <v>8.0209886388590314E-3</v>
      </c>
      <c r="H22" s="10">
        <f t="shared" si="1"/>
        <v>0.23033181928504559</v>
      </c>
      <c r="I22" s="10">
        <f t="shared" si="2"/>
        <v>5.8458444575430812E-2</v>
      </c>
      <c r="J22" s="10">
        <f t="shared" si="3"/>
        <v>1.3753568415334652E-3</v>
      </c>
    </row>
    <row r="23" spans="1:10" x14ac:dyDescent="0.2">
      <c r="A23" s="7" t="s">
        <v>27</v>
      </c>
      <c r="B23" s="4">
        <v>821</v>
      </c>
      <c r="C23" s="4">
        <v>22193</v>
      </c>
      <c r="D23" s="4">
        <v>6249</v>
      </c>
      <c r="E23" s="4">
        <v>146</v>
      </c>
      <c r="F23" s="4">
        <v>102818</v>
      </c>
      <c r="G23" s="10">
        <f t="shared" si="0"/>
        <v>7.9849831741523863E-3</v>
      </c>
      <c r="H23" s="10">
        <f t="shared" si="1"/>
        <v>0.21584741971250171</v>
      </c>
      <c r="I23" s="10">
        <f t="shared" si="2"/>
        <v>6.077729580423661E-2</v>
      </c>
      <c r="J23" s="10">
        <f t="shared" si="3"/>
        <v>1.4199848275593767E-3</v>
      </c>
    </row>
    <row r="24" spans="1:10" x14ac:dyDescent="0.2">
      <c r="A24" s="7" t="s">
        <v>28</v>
      </c>
      <c r="B24" s="4">
        <v>611</v>
      </c>
      <c r="C24" s="4">
        <v>20025</v>
      </c>
      <c r="D24" s="4">
        <v>5777</v>
      </c>
      <c r="E24" s="4">
        <v>190</v>
      </c>
      <c r="F24" s="4">
        <v>93915</v>
      </c>
      <c r="G24" s="10">
        <f t="shared" si="0"/>
        <v>6.5058829792897831E-3</v>
      </c>
      <c r="H24" s="10">
        <f t="shared" si="1"/>
        <v>0.21322472448490656</v>
      </c>
      <c r="I24" s="10">
        <f t="shared" si="2"/>
        <v>6.1513070329553318E-2</v>
      </c>
      <c r="J24" s="10">
        <f t="shared" si="3"/>
        <v>2.0231060001064793E-3</v>
      </c>
    </row>
    <row r="25" spans="1:10" x14ac:dyDescent="0.2">
      <c r="A25" s="7" t="s">
        <v>29</v>
      </c>
      <c r="B25" s="4">
        <v>690</v>
      </c>
      <c r="C25" s="4">
        <v>20714</v>
      </c>
      <c r="D25" s="4">
        <v>6142</v>
      </c>
      <c r="E25" s="4">
        <v>119</v>
      </c>
      <c r="F25" s="4">
        <v>98334</v>
      </c>
      <c r="G25" s="10">
        <f t="shared" si="0"/>
        <v>7.0169015803282688E-3</v>
      </c>
      <c r="H25" s="10">
        <f t="shared" si="1"/>
        <v>0.21064941932597067</v>
      </c>
      <c r="I25" s="10">
        <f t="shared" si="2"/>
        <v>6.2460593487501777E-2</v>
      </c>
      <c r="J25" s="10">
        <f t="shared" si="3"/>
        <v>1.2101612870421218E-3</v>
      </c>
    </row>
    <row r="26" spans="1:10" x14ac:dyDescent="0.2">
      <c r="A26" s="7" t="s">
        <v>30</v>
      </c>
      <c r="B26" s="4">
        <v>562</v>
      </c>
      <c r="C26" s="4">
        <v>19157</v>
      </c>
      <c r="D26" s="4">
        <v>5232</v>
      </c>
      <c r="E26" s="4">
        <v>170</v>
      </c>
      <c r="F26" s="4">
        <v>87005</v>
      </c>
      <c r="G26" s="10">
        <f t="shared" si="0"/>
        <v>6.4593988851215445E-3</v>
      </c>
      <c r="H26" s="10">
        <f t="shared" si="1"/>
        <v>0.22018274811792427</v>
      </c>
      <c r="I26" s="10">
        <f t="shared" si="2"/>
        <v>6.0134475030170678E-2</v>
      </c>
      <c r="J26" s="10">
        <f t="shared" si="3"/>
        <v>1.9539106947876559E-3</v>
      </c>
    </row>
    <row r="27" spans="1:10" x14ac:dyDescent="0.2">
      <c r="A27" s="7" t="s">
        <v>31</v>
      </c>
      <c r="B27" s="4">
        <v>467</v>
      </c>
      <c r="C27" s="4">
        <v>18161</v>
      </c>
      <c r="D27" s="4">
        <v>5106</v>
      </c>
      <c r="E27" s="4">
        <v>109</v>
      </c>
      <c r="F27" s="4">
        <v>79762</v>
      </c>
      <c r="G27" s="10">
        <f t="shared" si="0"/>
        <v>5.8549183821870066E-3</v>
      </c>
      <c r="H27" s="10">
        <f t="shared" si="1"/>
        <v>0.22768987738522103</v>
      </c>
      <c r="I27" s="10">
        <f t="shared" si="2"/>
        <v>6.4015445951706329E-2</v>
      </c>
      <c r="J27" s="10">
        <f t="shared" si="3"/>
        <v>1.3665655324590657E-3</v>
      </c>
    </row>
    <row r="28" spans="1:10" x14ac:dyDescent="0.2">
      <c r="A28" s="7" t="s">
        <v>32</v>
      </c>
      <c r="B28" s="4">
        <v>539</v>
      </c>
      <c r="C28" s="4">
        <v>19082</v>
      </c>
      <c r="D28" s="4">
        <v>5177</v>
      </c>
      <c r="E28" s="4">
        <v>131</v>
      </c>
      <c r="F28" s="4">
        <v>83356</v>
      </c>
      <c r="G28" s="10">
        <f t="shared" si="0"/>
        <v>6.4662411823983874E-3</v>
      </c>
      <c r="H28" s="10">
        <f t="shared" si="1"/>
        <v>0.22892173328854551</v>
      </c>
      <c r="I28" s="10">
        <f t="shared" si="2"/>
        <v>6.2107106866932195E-2</v>
      </c>
      <c r="J28" s="10">
        <f t="shared" si="3"/>
        <v>1.5715725322712221E-3</v>
      </c>
    </row>
    <row r="29" spans="1:10" x14ac:dyDescent="0.2">
      <c r="A29" s="7" t="s">
        <v>33</v>
      </c>
      <c r="B29" s="4">
        <v>535</v>
      </c>
      <c r="C29" s="4">
        <v>20752</v>
      </c>
      <c r="D29" s="4">
        <v>4708</v>
      </c>
      <c r="E29" s="4">
        <v>118</v>
      </c>
      <c r="F29" s="4">
        <v>87595</v>
      </c>
      <c r="G29" s="10">
        <f t="shared" si="0"/>
        <v>6.1076545464923797E-3</v>
      </c>
      <c r="H29" s="10">
        <f t="shared" si="1"/>
        <v>0.23690849934356983</v>
      </c>
      <c r="I29" s="10">
        <f t="shared" si="2"/>
        <v>5.3747360009132938E-2</v>
      </c>
      <c r="J29" s="10">
        <f t="shared" si="3"/>
        <v>1.3471088532450483E-3</v>
      </c>
    </row>
    <row r="30" spans="1:10" x14ac:dyDescent="0.2">
      <c r="A30" s="7" t="s">
        <v>34</v>
      </c>
      <c r="B30" s="4">
        <v>541</v>
      </c>
      <c r="C30" s="4">
        <v>21297</v>
      </c>
      <c r="D30" s="4">
        <v>4855</v>
      </c>
      <c r="E30" s="4">
        <v>135</v>
      </c>
      <c r="F30" s="4">
        <v>83316</v>
      </c>
      <c r="G30" s="10">
        <f t="shared" si="0"/>
        <v>6.4933506169283211E-3</v>
      </c>
      <c r="H30" s="10">
        <f t="shared" si="1"/>
        <v>0.25561716837102116</v>
      </c>
      <c r="I30" s="10">
        <f t="shared" si="2"/>
        <v>5.8272120601085026E-2</v>
      </c>
      <c r="J30" s="10">
        <f t="shared" si="3"/>
        <v>1.6203370301022613E-3</v>
      </c>
    </row>
    <row r="31" spans="1:10" x14ac:dyDescent="0.2">
      <c r="A31" s="7" t="s">
        <v>35</v>
      </c>
      <c r="B31" s="4">
        <v>542</v>
      </c>
      <c r="C31" s="4">
        <v>17332</v>
      </c>
      <c r="D31" s="4">
        <v>3913</v>
      </c>
      <c r="E31" s="4">
        <v>89</v>
      </c>
      <c r="F31" s="4">
        <v>72450</v>
      </c>
      <c r="G31" s="10">
        <f t="shared" si="0"/>
        <v>7.4810213940648719E-3</v>
      </c>
      <c r="H31" s="10">
        <f t="shared" si="1"/>
        <v>0.23922705314009662</v>
      </c>
      <c r="I31" s="10">
        <f t="shared" si="2"/>
        <v>5.400966183574879E-2</v>
      </c>
      <c r="J31" s="10">
        <f t="shared" si="3"/>
        <v>1.2284334023464458E-3</v>
      </c>
    </row>
    <row r="32" spans="1:10" x14ac:dyDescent="0.2">
      <c r="A32" s="7" t="s">
        <v>36</v>
      </c>
      <c r="B32" s="4">
        <v>548</v>
      </c>
      <c r="C32" s="4">
        <v>17539</v>
      </c>
      <c r="D32" s="4">
        <v>3783</v>
      </c>
      <c r="E32" s="4">
        <v>141</v>
      </c>
      <c r="F32" s="4">
        <v>84319</v>
      </c>
      <c r="G32" s="10">
        <f t="shared" si="0"/>
        <v>6.4991283103452363E-3</v>
      </c>
      <c r="H32" s="10">
        <f t="shared" si="1"/>
        <v>0.20800768510062975</v>
      </c>
      <c r="I32" s="10">
        <f t="shared" si="2"/>
        <v>4.486533284313144E-2</v>
      </c>
      <c r="J32" s="10">
        <f t="shared" si="3"/>
        <v>1.6722209703625517E-3</v>
      </c>
    </row>
    <row r="33" spans="1:10" x14ac:dyDescent="0.2">
      <c r="A33" s="7" t="s">
        <v>37</v>
      </c>
      <c r="B33" s="4">
        <v>519</v>
      </c>
      <c r="C33" s="4">
        <v>15836</v>
      </c>
      <c r="D33" s="4">
        <v>3614</v>
      </c>
      <c r="E33" s="4">
        <v>178</v>
      </c>
      <c r="F33" s="4">
        <v>81508</v>
      </c>
      <c r="G33" s="10">
        <f t="shared" si="0"/>
        <v>6.3674731314717573E-3</v>
      </c>
      <c r="H33" s="10">
        <f t="shared" si="1"/>
        <v>0.19428767728321147</v>
      </c>
      <c r="I33" s="10">
        <f t="shared" si="2"/>
        <v>4.4339205967512389E-2</v>
      </c>
      <c r="J33" s="10">
        <f t="shared" si="3"/>
        <v>2.1838347156107377E-3</v>
      </c>
    </row>
    <row r="34" spans="1:10" x14ac:dyDescent="0.2">
      <c r="A34" s="7" t="s">
        <v>38</v>
      </c>
      <c r="B34" s="4">
        <v>450</v>
      </c>
      <c r="C34" s="4">
        <v>17682</v>
      </c>
      <c r="D34" s="4">
        <v>4493</v>
      </c>
      <c r="E34" s="4">
        <v>141</v>
      </c>
      <c r="F34" s="4">
        <v>83720</v>
      </c>
      <c r="G34" s="10">
        <f t="shared" si="0"/>
        <v>5.37505972288581E-3</v>
      </c>
      <c r="H34" s="10">
        <f t="shared" si="1"/>
        <v>0.21120401337792641</v>
      </c>
      <c r="I34" s="10">
        <f t="shared" si="2"/>
        <v>5.3666985188724321E-2</v>
      </c>
      <c r="J34" s="10">
        <f t="shared" si="3"/>
        <v>1.6841853798375537E-3</v>
      </c>
    </row>
    <row r="35" spans="1:10" x14ac:dyDescent="0.2">
      <c r="A35" s="7" t="s">
        <v>39</v>
      </c>
      <c r="B35" s="4">
        <v>552</v>
      </c>
      <c r="C35" s="4">
        <v>18483</v>
      </c>
      <c r="D35" s="4">
        <v>4798</v>
      </c>
      <c r="E35" s="4">
        <v>225</v>
      </c>
      <c r="F35" s="4">
        <v>92704</v>
      </c>
      <c r="G35" s="10">
        <f t="shared" si="0"/>
        <v>5.9544356230583359E-3</v>
      </c>
      <c r="H35" s="10">
        <f t="shared" si="1"/>
        <v>0.19937651018294789</v>
      </c>
      <c r="I35" s="10">
        <f t="shared" si="2"/>
        <v>5.175612702795996E-2</v>
      </c>
      <c r="J35" s="10">
        <f t="shared" si="3"/>
        <v>2.4270797376596477E-3</v>
      </c>
    </row>
    <row r="36" spans="1:10" x14ac:dyDescent="0.2">
      <c r="A36" s="7" t="s">
        <v>40</v>
      </c>
      <c r="B36" s="4">
        <v>443</v>
      </c>
      <c r="C36" s="4">
        <v>16486</v>
      </c>
      <c r="D36" s="4">
        <v>4015</v>
      </c>
      <c r="E36" s="4">
        <v>155</v>
      </c>
      <c r="F36" s="4">
        <v>92390</v>
      </c>
      <c r="G36" s="10">
        <f t="shared" si="0"/>
        <v>4.7948912219937219E-3</v>
      </c>
      <c r="H36" s="10">
        <f t="shared" si="1"/>
        <v>0.17843922502435328</v>
      </c>
      <c r="I36" s="10">
        <f t="shared" si="2"/>
        <v>4.3457084100010826E-2</v>
      </c>
      <c r="J36" s="10">
        <f t="shared" si="3"/>
        <v>1.6776707435869683E-3</v>
      </c>
    </row>
    <row r="37" spans="1:10" x14ac:dyDescent="0.2">
      <c r="A37" s="7" t="s">
        <v>41</v>
      </c>
      <c r="B37" s="4">
        <v>319</v>
      </c>
      <c r="C37" s="4">
        <v>13491</v>
      </c>
      <c r="D37" s="4">
        <v>3296</v>
      </c>
      <c r="E37" s="4">
        <v>129</v>
      </c>
      <c r="F37" s="4">
        <v>87195</v>
      </c>
      <c r="G37" s="10">
        <f>B37/F37</f>
        <v>3.6584666551981193E-3</v>
      </c>
      <c r="H37" s="10">
        <f t="shared" si="1"/>
        <v>0.1547221744366076</v>
      </c>
      <c r="I37" s="10">
        <f t="shared" si="2"/>
        <v>3.7800332587877745E-2</v>
      </c>
      <c r="J37" s="10">
        <f t="shared" si="3"/>
        <v>1.479442628591089E-3</v>
      </c>
    </row>
    <row r="38" spans="1:10" x14ac:dyDescent="0.2">
      <c r="A38" s="6" t="s">
        <v>5</v>
      </c>
      <c r="B38" s="4">
        <v>27637</v>
      </c>
      <c r="C38" s="4">
        <v>604092</v>
      </c>
      <c r="D38" s="4">
        <v>176420</v>
      </c>
      <c r="E38" s="4">
        <v>4689</v>
      </c>
      <c r="F38" s="4">
        <v>3080114</v>
      </c>
      <c r="G38" s="10">
        <f>B38/F38</f>
        <v>8.9727198408890065E-3</v>
      </c>
      <c r="H38" s="10">
        <f t="shared" si="1"/>
        <v>0.19612650700590953</v>
      </c>
      <c r="I38" s="10">
        <f t="shared" si="2"/>
        <v>5.7277100782633372E-2</v>
      </c>
      <c r="J38" s="10">
        <f t="shared" si="3"/>
        <v>1.5223462508205865E-3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CISTICERCOSE</vt:lpstr>
      <vt:lpstr>FASCIOLOSE</vt:lpstr>
      <vt:lpstr>HIDATIDOSE</vt:lpstr>
      <vt:lpstr>TUBERCULOSE</vt:lpstr>
      <vt:lpstr>Plan1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Cadore</dc:creator>
  <cp:lastModifiedBy>Marcelo Cadore</cp:lastModifiedBy>
  <dcterms:created xsi:type="dcterms:W3CDTF">2020-06-04T17:27:14Z</dcterms:created>
  <dcterms:modified xsi:type="dcterms:W3CDTF">2020-06-04T17:27:15Z</dcterms:modified>
</cp:coreProperties>
</file>