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 activeTab="4"/>
  </bookViews>
  <sheets>
    <sheet name="CISTICERCOSE" sheetId="3" r:id="rId1"/>
    <sheet name="FASCIOLOSE" sheetId="4" r:id="rId2"/>
    <sheet name="HIDATIDOSE" sheetId="5" r:id="rId3"/>
    <sheet name="TUBERCULOSE" sheetId="7" r:id="rId4"/>
    <sheet name="Plan1" sheetId="2" r:id="rId5"/>
  </sheets>
  <calcPr calcId="145621"/>
  <pivotCaches>
    <pivotCache cacheId="0" r:id="rId6"/>
    <pivotCache cacheId="1" r:id="rId7"/>
  </pivotCaches>
  <webPublishing codePage="1252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2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</calcChain>
</file>

<file path=xl/sharedStrings.xml><?xml version="1.0" encoding="utf-8"?>
<sst xmlns="http://schemas.openxmlformats.org/spreadsheetml/2006/main" count="215" uniqueCount="54">
  <si>
    <t>Rótulos de Linha</t>
  </si>
  <si>
    <t>CISTICERCOSE</t>
  </si>
  <si>
    <t>FASCIOLOSE</t>
  </si>
  <si>
    <t>HIDATIDOSE</t>
  </si>
  <si>
    <t>TUBERCULOSE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</si>
  <si>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</si>
  <si>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</si>
  <si>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</si>
  <si>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</si>
  <si>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</si>
  <si>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</si>
  <si>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</si>
  <si>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</si>
  <si>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</si>
  <si>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</si>
  <si>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</si>
  <si>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</si>
  <si>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</si>
  <si>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</si>
  <si>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</si>
  <si>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</si>
  <si>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</si>
  <si>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</si>
  <si>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</si>
  <si>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</si>
  <si>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</si>
  <si>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</si>
  <si>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</si>
  <si>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</si>
  <si>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</si>
  <si>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</si>
  <si>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</si>
  <si>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</si>
  <si>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</si>
  <si>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</si>
  <si>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</si>
  <si>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</si>
  <si>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</si>
  <si>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</si>
  <si>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</si>
  <si>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</si>
  <si>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Total Geral</t>
  </si>
  <si>
    <t>TOTAL DE OVINOS ABATIDOS</t>
  </si>
  <si>
    <t>CISTICERCOSE % DO TOTAL DE ABATES</t>
  </si>
  <si>
    <t>FASCIOLOSE % DO TOTAL DE ABATES</t>
  </si>
  <si>
    <t>HIDATIDOSE % DO TOTAL DE ABATES</t>
  </si>
  <si>
    <t>TUBERCULOSE % DO TOTAL DE ABATES</t>
  </si>
  <si>
    <t>Soma de CISTICERCOSE % DO TOTAL DE ABATES</t>
  </si>
  <si>
    <t>2017</t>
  </si>
  <si>
    <t>2018</t>
  </si>
  <si>
    <t>2019</t>
  </si>
  <si>
    <t>Soma de FASCIOLOSE % DO TOTAL DE ABATES</t>
  </si>
  <si>
    <t>Soma de HIDATIDOSE % DO TOTAL DE ABATES</t>
  </si>
  <si>
    <t>Soma de TUBERCULOSE % DO TOTAL DE ABATES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</si>
</sst>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164" fontId="2" fillId="0" borderId="0" xfId="1" applyNumberFormat="1" applyFont="1"/>
    <xf numFmtId="10" fontId="2" fillId="0" borderId="0" xfId="2" applyNumberFormat="1" applyFont="1"/>
    <xf numFmtId="0" fontId="0" fillId="0" borderId="0" xfId="0" pivotButton="1"/>
    <xf numFmtId="10" fontId="0" fillId="0" borderId="0" xfId="0" applyNumberFormat="1"/>
    <xf numFmtId="0" fontId="0" fillId="0" borderId="0" xfId="0" applyAlignment="1">
      <alignment horizontal="left" indent="1"/>
    </xf>
  </cellXfs>
  <cellStyles count="3">
    <cellStyle name="Normal" xfId="0" builtinId="0"/>
    <cellStyle name="Porcentagem" xfId="2" builtinId="5"/>
    <cellStyle name="Vírgula" xfId="1" builtinId="3"/>
  </cellStyles>
  <dxfs count="17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[lesoes_compativeis_cisticercose_fasciolose_hidatidose_tuberculose_ovinos_2017-2019.xlsx]CISTICERCOSE!Tabela dinâmica2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</a:t>
            </a:r>
            <a:r>
              <a:rPr lang="en-US" baseline="0"/>
              <a:t> ACHADOS DE CISTICERCOSE EM RELAÇÃO AO TOTAL DE ABATES DE OVINOS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CISTICERCOSE!$B$3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CISTICERCOSE!$A$4:$A$43</c:f>
              <c:multiLvlStrCache>
                <c:ptCount val="36"/>
                <c:lvl>
                  <c:pt idx="0">
                    <c:v>2017/01</c:v>
                  </c:pt>
                  <c:pt idx="1">
                    <c:v>2017/02</c:v>
                  </c:pt>
                  <c:pt idx="2">
                    <c:v>2017/03</c:v>
                  </c:pt>
                  <c:pt idx="3">
                    <c:v>2017/04</c:v>
                  </c:pt>
                  <c:pt idx="4">
                    <c:v>2017/05</c:v>
                  </c:pt>
                  <c:pt idx="5">
                    <c:v>2017/06</c:v>
                  </c:pt>
                  <c:pt idx="6">
                    <c:v>2017/07</c:v>
                  </c:pt>
                  <c:pt idx="7">
                    <c:v>2017/08</c:v>
                  </c:pt>
                  <c:pt idx="8">
                    <c:v>2017/09</c:v>
                  </c:pt>
                  <c:pt idx="9">
                    <c:v>2017/10</c:v>
                  </c:pt>
                  <c:pt idx="10">
                    <c:v>2017/11</c:v>
                  </c:pt>
                  <c:pt idx="11">
                    <c:v>2017/12</c:v>
                  </c:pt>
                  <c:pt idx="12">
                    <c:v>2018/01</c:v>
                  </c:pt>
                  <c:pt idx="13">
                    <c:v>2018/02</c:v>
                  </c:pt>
                  <c:pt idx="14">
                    <c:v>2018/03</c:v>
                  </c:pt>
                  <c:pt idx="15">
                    <c:v>2018/04</c:v>
                  </c:pt>
                  <c:pt idx="16">
                    <c:v>2018/05</c:v>
                  </c:pt>
                  <c:pt idx="17">
                    <c:v>2018/06</c:v>
                  </c:pt>
                  <c:pt idx="18">
                    <c:v>2018/07</c:v>
                  </c:pt>
                  <c:pt idx="19">
                    <c:v>2018/08</c:v>
                  </c:pt>
                  <c:pt idx="20">
                    <c:v>2018/09</c:v>
                  </c:pt>
                  <c:pt idx="21">
                    <c:v>2018/10</c:v>
                  </c:pt>
                  <c:pt idx="22">
                    <c:v>2018/11</c:v>
                  </c:pt>
                  <c:pt idx="23">
                    <c:v>2018/12</c:v>
                  </c:pt>
                  <c:pt idx="24">
                    <c:v>2019/01</c:v>
                  </c:pt>
                  <c:pt idx="25">
                    <c:v>2019/02</c:v>
                  </c:pt>
                  <c:pt idx="26">
                    <c:v>2019/03</c:v>
                  </c:pt>
                  <c:pt idx="27">
                    <c:v>2019/04</c:v>
                  </c:pt>
                  <c:pt idx="28">
                    <c:v>2019/05</c:v>
                  </c:pt>
                  <c:pt idx="29">
                    <c:v>2019/06</c:v>
                  </c:pt>
                  <c:pt idx="30">
                    <c:v>2019/07</c:v>
                  </c:pt>
                  <c:pt idx="31">
                    <c:v>2019/08</c:v>
                  </c:pt>
                  <c:pt idx="32">
                    <c:v>2019/09</c:v>
                  </c:pt>
                  <c:pt idx="33">
                    <c:v>2019/10</c:v>
                  </c:pt>
                  <c:pt idx="34">
                    <c:v>2019/11</c:v>
                  </c:pt>
                  <c:pt idx="35">
                    <c:v>2019/12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CISTICERCOSE!$B$4:$B$43</c:f>
              <c:numCache>
                <c:formatCode>0.00%</c:formatCode>
                <c:ptCount val="36"/>
                <c:pt idx="0">
                  <c:v>3.0978466188137516E-2</c:v>
                </c:pt>
                <c:pt idx="1">
                  <c:v>3.9772727272727272E-2</c:v>
                </c:pt>
                <c:pt idx="2">
                  <c:v>5.347288296860133E-2</c:v>
                </c:pt>
                <c:pt idx="3">
                  <c:v>5.5632823365785816E-2</c:v>
                </c:pt>
                <c:pt idx="4">
                  <c:v>5.3142134120624213E-2</c:v>
                </c:pt>
                <c:pt idx="5">
                  <c:v>3.996905621454358E-2</c:v>
                </c:pt>
                <c:pt idx="6">
                  <c:v>3.3682936668011296E-2</c:v>
                </c:pt>
                <c:pt idx="7">
                  <c:v>4.5623145400593472E-2</c:v>
                </c:pt>
                <c:pt idx="8">
                  <c:v>3.5912999494183105E-2</c:v>
                </c:pt>
                <c:pt idx="9">
                  <c:v>4.9539406345957014E-2</c:v>
                </c:pt>
                <c:pt idx="10">
                  <c:v>5.5621907524313258E-2</c:v>
                </c:pt>
                <c:pt idx="11">
                  <c:v>2.9396930614597593E-2</c:v>
                </c:pt>
                <c:pt idx="12">
                  <c:v>5.695611577964519E-2</c:v>
                </c:pt>
                <c:pt idx="13">
                  <c:v>3.4747061829330607E-2</c:v>
                </c:pt>
                <c:pt idx="14">
                  <c:v>4.2092840283241541E-2</c:v>
                </c:pt>
                <c:pt idx="15">
                  <c:v>5.9357964869775896E-2</c:v>
                </c:pt>
                <c:pt idx="16">
                  <c:v>6.6540948275862072E-2</c:v>
                </c:pt>
                <c:pt idx="17">
                  <c:v>9.4855305466237938E-2</c:v>
                </c:pt>
                <c:pt idx="18">
                  <c:v>5.0557620817843867E-2</c:v>
                </c:pt>
                <c:pt idx="19">
                  <c:v>6.4001701041888154E-2</c:v>
                </c:pt>
                <c:pt idx="20">
                  <c:v>6.3331803579623674E-2</c:v>
                </c:pt>
                <c:pt idx="21">
                  <c:v>7.7060474610870122E-2</c:v>
                </c:pt>
                <c:pt idx="22">
                  <c:v>6.8043264503441489E-2</c:v>
                </c:pt>
                <c:pt idx="23">
                  <c:v>4.3254573170731704E-2</c:v>
                </c:pt>
                <c:pt idx="24">
                  <c:v>7.3533246414602349E-2</c:v>
                </c:pt>
                <c:pt idx="25">
                  <c:v>6.5321295804567178E-2</c:v>
                </c:pt>
                <c:pt idx="26">
                  <c:v>8.7347315049550595E-2</c:v>
                </c:pt>
                <c:pt idx="27">
                  <c:v>6.4306064306064309E-2</c:v>
                </c:pt>
                <c:pt idx="28">
                  <c:v>8.1253183902190523E-2</c:v>
                </c:pt>
                <c:pt idx="29">
                  <c:v>5.8449809402795427E-2</c:v>
                </c:pt>
                <c:pt idx="30">
                  <c:v>7.2055304440308429E-2</c:v>
                </c:pt>
                <c:pt idx="31">
                  <c:v>5.8721506442021801E-2</c:v>
                </c:pt>
                <c:pt idx="32">
                  <c:v>7.4399017371468673E-2</c:v>
                </c:pt>
                <c:pt idx="33">
                  <c:v>8.1170259568851738E-2</c:v>
                </c:pt>
                <c:pt idx="34">
                  <c:v>5.9764309764309763E-2</c:v>
                </c:pt>
                <c:pt idx="35">
                  <c:v>4.4676616915422886E-2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119552"/>
        <c:axId val="285749760"/>
      </c:barChart>
      <c:catAx>
        <c:axId val="796119552"/>
        <c:scaling>
          <c:orientation val="minMax"/>
        </c:scaling>
        <c:delete val="0"/>
        <c:axPos val="b"/>
        <c:majorTickMark val="out"/>
        <c:minorTickMark val="none"/>
        <c:tickLblPos val="nextTo"/>
        <c:crossAx val="285749760"/>
        <c:crosses val="autoZero"/>
        <c:auto val="1"/>
        <c:lblAlgn val="ctr"/>
        <c:lblOffset val="100"/>
        <c:noMultiLvlLbl val="0"/>
      </c:catAx>
      <c:valAx>
        <c:axId val="2857497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9611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[lesoes_compativeis_cisticercose_fasciolose_hidatidose_tuberculose_ovinos_2017-2019.xlsx]FASCIOLOSE!Tabela dinâmica3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</a:t>
            </a:r>
            <a:r>
              <a:rPr lang="en-US" baseline="0"/>
              <a:t> ACHADOS DE FASCIOLOSE EM RELAÇÃO AO TOTAL DE ABATES DE OVINOS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FASCIOLOSE!$B$3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FASCIOLOSE!$A$4:$A$43</c:f>
              <c:multiLvlStrCache>
                <c:ptCount val="36"/>
                <c:lvl>
                  <c:pt idx="0">
                    <c:v>2017/01</c:v>
                  </c:pt>
                  <c:pt idx="1">
                    <c:v>2017/02</c:v>
                  </c:pt>
                  <c:pt idx="2">
                    <c:v>2017/03</c:v>
                  </c:pt>
                  <c:pt idx="3">
                    <c:v>2017/04</c:v>
                  </c:pt>
                  <c:pt idx="4">
                    <c:v>2017/05</c:v>
                  </c:pt>
                  <c:pt idx="5">
                    <c:v>2017/06</c:v>
                  </c:pt>
                  <c:pt idx="6">
                    <c:v>2017/07</c:v>
                  </c:pt>
                  <c:pt idx="7">
                    <c:v>2017/08</c:v>
                  </c:pt>
                  <c:pt idx="8">
                    <c:v>2017/09</c:v>
                  </c:pt>
                  <c:pt idx="9">
                    <c:v>2017/10</c:v>
                  </c:pt>
                  <c:pt idx="10">
                    <c:v>2017/11</c:v>
                  </c:pt>
                  <c:pt idx="11">
                    <c:v>2017/12</c:v>
                  </c:pt>
                  <c:pt idx="12">
                    <c:v>2018/01</c:v>
                  </c:pt>
                  <c:pt idx="13">
                    <c:v>2018/02</c:v>
                  </c:pt>
                  <c:pt idx="14">
                    <c:v>2018/03</c:v>
                  </c:pt>
                  <c:pt idx="15">
                    <c:v>2018/04</c:v>
                  </c:pt>
                  <c:pt idx="16">
                    <c:v>2018/05</c:v>
                  </c:pt>
                  <c:pt idx="17">
                    <c:v>2018/06</c:v>
                  </c:pt>
                  <c:pt idx="18">
                    <c:v>2018/07</c:v>
                  </c:pt>
                  <c:pt idx="19">
                    <c:v>2018/08</c:v>
                  </c:pt>
                  <c:pt idx="20">
                    <c:v>2018/09</c:v>
                  </c:pt>
                  <c:pt idx="21">
                    <c:v>2018/10</c:v>
                  </c:pt>
                  <c:pt idx="22">
                    <c:v>2018/11</c:v>
                  </c:pt>
                  <c:pt idx="23">
                    <c:v>2018/12</c:v>
                  </c:pt>
                  <c:pt idx="24">
                    <c:v>2019/01</c:v>
                  </c:pt>
                  <c:pt idx="25">
                    <c:v>2019/02</c:v>
                  </c:pt>
                  <c:pt idx="26">
                    <c:v>2019/03</c:v>
                  </c:pt>
                  <c:pt idx="27">
                    <c:v>2019/04</c:v>
                  </c:pt>
                  <c:pt idx="28">
                    <c:v>2019/05</c:v>
                  </c:pt>
                  <c:pt idx="29">
                    <c:v>2019/06</c:v>
                  </c:pt>
                  <c:pt idx="30">
                    <c:v>2019/07</c:v>
                  </c:pt>
                  <c:pt idx="31">
                    <c:v>2019/08</c:v>
                  </c:pt>
                  <c:pt idx="32">
                    <c:v>2019/09</c:v>
                  </c:pt>
                  <c:pt idx="33">
                    <c:v>2019/10</c:v>
                  </c:pt>
                  <c:pt idx="34">
                    <c:v>2019/11</c:v>
                  </c:pt>
                  <c:pt idx="35">
                    <c:v>2019/12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FASCIOLOSE!$B$4:$B$43</c:f>
              <c:numCache>
                <c:formatCode>0.00%</c:formatCode>
                <c:ptCount val="36"/>
                <c:pt idx="0">
                  <c:v>2.0778239516433699E-3</c:v>
                </c:pt>
                <c:pt idx="1">
                  <c:v>2.3243801652892563E-3</c:v>
                </c:pt>
                <c:pt idx="2">
                  <c:v>4.9476688867745007E-3</c:v>
                </c:pt>
                <c:pt idx="3">
                  <c:v>5.3645936817007748E-3</c:v>
                </c:pt>
                <c:pt idx="4">
                  <c:v>1.0122311261071278E-2</c:v>
                </c:pt>
                <c:pt idx="5">
                  <c:v>1.2893243940175349E-3</c:v>
                </c:pt>
                <c:pt idx="6">
                  <c:v>8.2694634933440907E-3</c:v>
                </c:pt>
                <c:pt idx="7">
                  <c:v>1.6691394658753709E-3</c:v>
                </c:pt>
                <c:pt idx="8">
                  <c:v>1.1380880121396054E-2</c:v>
                </c:pt>
                <c:pt idx="9">
                  <c:v>5.1177072671443197E-3</c:v>
                </c:pt>
                <c:pt idx="10">
                  <c:v>1.2284593072854462E-2</c:v>
                </c:pt>
                <c:pt idx="11">
                  <c:v>4.6833345341883419E-3</c:v>
                </c:pt>
                <c:pt idx="12">
                  <c:v>1.7740429505135387E-2</c:v>
                </c:pt>
                <c:pt idx="13">
                  <c:v>2.0694941236586613E-2</c:v>
                </c:pt>
                <c:pt idx="14">
                  <c:v>1.0228166797797011E-2</c:v>
                </c:pt>
                <c:pt idx="15">
                  <c:v>1.3930950938824955E-2</c:v>
                </c:pt>
                <c:pt idx="16">
                  <c:v>1.6971982758620691E-2</c:v>
                </c:pt>
                <c:pt idx="17">
                  <c:v>5.0911039657020362E-3</c:v>
                </c:pt>
                <c:pt idx="18">
                  <c:v>1.1400247831474598E-2</c:v>
                </c:pt>
                <c:pt idx="19">
                  <c:v>1.5522007229428024E-2</c:v>
                </c:pt>
                <c:pt idx="20">
                  <c:v>1.3767783386874712E-3</c:v>
                </c:pt>
                <c:pt idx="21">
                  <c:v>1.5820362337330952E-2</c:v>
                </c:pt>
                <c:pt idx="22">
                  <c:v>2.359882005899705E-3</c:v>
                </c:pt>
                <c:pt idx="23">
                  <c:v>8.0983231707317076E-3</c:v>
                </c:pt>
                <c:pt idx="24">
                  <c:v>8.0834419817470658E-3</c:v>
                </c:pt>
                <c:pt idx="25">
                  <c:v>1.0621348911311737E-2</c:v>
                </c:pt>
                <c:pt idx="26">
                  <c:v>8.5273104401935931E-3</c:v>
                </c:pt>
                <c:pt idx="27">
                  <c:v>1.4245014245014245E-2</c:v>
                </c:pt>
                <c:pt idx="28">
                  <c:v>9.1696383087111564E-3</c:v>
                </c:pt>
                <c:pt idx="29">
                  <c:v>1.2706480304955528E-3</c:v>
                </c:pt>
                <c:pt idx="30">
                  <c:v>1.0635469290082426E-3</c:v>
                </c:pt>
                <c:pt idx="31">
                  <c:v>9.9108027750247768E-4</c:v>
                </c:pt>
                <c:pt idx="32">
                  <c:v>1.2282856641516056E-3</c:v>
                </c:pt>
                <c:pt idx="33">
                  <c:v>8.3589969203695554E-3</c:v>
                </c:pt>
                <c:pt idx="34">
                  <c:v>1.1574074074074073E-2</c:v>
                </c:pt>
                <c:pt idx="35">
                  <c:v>4.0796019900497509E-3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120576"/>
        <c:axId val="285751488"/>
      </c:barChart>
      <c:catAx>
        <c:axId val="79612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5751488"/>
        <c:crosses val="autoZero"/>
        <c:auto val="1"/>
        <c:lblAlgn val="ctr"/>
        <c:lblOffset val="100"/>
        <c:noMultiLvlLbl val="0"/>
      </c:catAx>
      <c:valAx>
        <c:axId val="2857514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9612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[lesoes_compativeis_cisticercose_fasciolose_hidatidose_tuberculose_ovinos_2017-2019.xlsx]HIDATIDOSE!Tabela dinâmica4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</a:t>
            </a:r>
            <a:r>
              <a:rPr lang="en-US" baseline="0"/>
              <a:t> ACHADOS DE HIDATIDOSE EM RELAÇÃO AO TOTAL DE ABATES DE OVINOS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HIDATIDOSE!$B$3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HIDATIDOSE!$A$4:$A$43</c:f>
              <c:multiLvlStrCache>
                <c:ptCount val="36"/>
                <c:lvl>
                  <c:pt idx="0">
                    <c:v>2017/01</c:v>
                  </c:pt>
                  <c:pt idx="1">
                    <c:v>2017/02</c:v>
                  </c:pt>
                  <c:pt idx="2">
                    <c:v>2017/03</c:v>
                  </c:pt>
                  <c:pt idx="3">
                    <c:v>2017/04</c:v>
                  </c:pt>
                  <c:pt idx="4">
                    <c:v>2017/05</c:v>
                  </c:pt>
                  <c:pt idx="5">
                    <c:v>2017/06</c:v>
                  </c:pt>
                  <c:pt idx="6">
                    <c:v>2017/07</c:v>
                  </c:pt>
                  <c:pt idx="7">
                    <c:v>2017/08</c:v>
                  </c:pt>
                  <c:pt idx="8">
                    <c:v>2017/09</c:v>
                  </c:pt>
                  <c:pt idx="9">
                    <c:v>2017/10</c:v>
                  </c:pt>
                  <c:pt idx="10">
                    <c:v>2017/11</c:v>
                  </c:pt>
                  <c:pt idx="11">
                    <c:v>2017/12</c:v>
                  </c:pt>
                  <c:pt idx="12">
                    <c:v>2018/01</c:v>
                  </c:pt>
                  <c:pt idx="13">
                    <c:v>2018/02</c:v>
                  </c:pt>
                  <c:pt idx="14">
                    <c:v>2018/03</c:v>
                  </c:pt>
                  <c:pt idx="15">
                    <c:v>2018/04</c:v>
                  </c:pt>
                  <c:pt idx="16">
                    <c:v>2018/05</c:v>
                  </c:pt>
                  <c:pt idx="17">
                    <c:v>2018/06</c:v>
                  </c:pt>
                  <c:pt idx="18">
                    <c:v>2018/07</c:v>
                  </c:pt>
                  <c:pt idx="19">
                    <c:v>2018/08</c:v>
                  </c:pt>
                  <c:pt idx="20">
                    <c:v>2018/09</c:v>
                  </c:pt>
                  <c:pt idx="21">
                    <c:v>2018/10</c:v>
                  </c:pt>
                  <c:pt idx="22">
                    <c:v>2018/11</c:v>
                  </c:pt>
                  <c:pt idx="23">
                    <c:v>2018/12</c:v>
                  </c:pt>
                  <c:pt idx="24">
                    <c:v>2019/01</c:v>
                  </c:pt>
                  <c:pt idx="25">
                    <c:v>2019/02</c:v>
                  </c:pt>
                  <c:pt idx="26">
                    <c:v>2019/03</c:v>
                  </c:pt>
                  <c:pt idx="27">
                    <c:v>2019/04</c:v>
                  </c:pt>
                  <c:pt idx="28">
                    <c:v>2019/05</c:v>
                  </c:pt>
                  <c:pt idx="29">
                    <c:v>2019/06</c:v>
                  </c:pt>
                  <c:pt idx="30">
                    <c:v>2019/07</c:v>
                  </c:pt>
                  <c:pt idx="31">
                    <c:v>2019/08</c:v>
                  </c:pt>
                  <c:pt idx="32">
                    <c:v>2019/09</c:v>
                  </c:pt>
                  <c:pt idx="33">
                    <c:v>2019/10</c:v>
                  </c:pt>
                  <c:pt idx="34">
                    <c:v>2019/11</c:v>
                  </c:pt>
                  <c:pt idx="35">
                    <c:v>2019/12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HIDATIDOSE!$B$4:$B$43</c:f>
              <c:numCache>
                <c:formatCode>0.00%</c:formatCode>
                <c:ptCount val="36"/>
                <c:pt idx="0">
                  <c:v>0.10011333585190782</c:v>
                </c:pt>
                <c:pt idx="1">
                  <c:v>0.11389462809917356</c:v>
                </c:pt>
                <c:pt idx="2">
                  <c:v>0.10999048525214082</c:v>
                </c:pt>
                <c:pt idx="3">
                  <c:v>0.15815616928273396</c:v>
                </c:pt>
                <c:pt idx="4">
                  <c:v>0.11218894981020666</c:v>
                </c:pt>
                <c:pt idx="5">
                  <c:v>0.10495100567302733</c:v>
                </c:pt>
                <c:pt idx="6">
                  <c:v>0.13089955627269059</c:v>
                </c:pt>
                <c:pt idx="7">
                  <c:v>0.10497032640949555</c:v>
                </c:pt>
                <c:pt idx="8">
                  <c:v>9.0794132524026308E-2</c:v>
                </c:pt>
                <c:pt idx="9">
                  <c:v>0.13551688843398157</c:v>
                </c:pt>
                <c:pt idx="10">
                  <c:v>0.13393618836376045</c:v>
                </c:pt>
                <c:pt idx="11">
                  <c:v>0.16593414511131926</c:v>
                </c:pt>
                <c:pt idx="12">
                  <c:v>0.1484593837535014</c:v>
                </c:pt>
                <c:pt idx="13">
                  <c:v>8.9678078691875315E-2</c:v>
                </c:pt>
                <c:pt idx="14">
                  <c:v>0.13257277734067663</c:v>
                </c:pt>
                <c:pt idx="15">
                  <c:v>0.13991520290732889</c:v>
                </c:pt>
                <c:pt idx="16">
                  <c:v>0.18534482758620691</c:v>
                </c:pt>
                <c:pt idx="17">
                  <c:v>0.13826366559485531</c:v>
                </c:pt>
                <c:pt idx="18">
                  <c:v>0.11623296158612144</c:v>
                </c:pt>
                <c:pt idx="19">
                  <c:v>0.12800340208377631</c:v>
                </c:pt>
                <c:pt idx="20">
                  <c:v>0.14479118861863241</c:v>
                </c:pt>
                <c:pt idx="21">
                  <c:v>0.1510589436080633</c:v>
                </c:pt>
                <c:pt idx="22">
                  <c:v>0.12920353982300886</c:v>
                </c:pt>
                <c:pt idx="23">
                  <c:v>0.16072789634146342</c:v>
                </c:pt>
                <c:pt idx="24">
                  <c:v>0.1634941329856584</c:v>
                </c:pt>
                <c:pt idx="25">
                  <c:v>0.13409453000531069</c:v>
                </c:pt>
                <c:pt idx="26">
                  <c:v>0.17722977644618576</c:v>
                </c:pt>
                <c:pt idx="27">
                  <c:v>0.1461131461131461</c:v>
                </c:pt>
                <c:pt idx="28">
                  <c:v>0.15435557819663781</c:v>
                </c:pt>
                <c:pt idx="29">
                  <c:v>0.12198221092757307</c:v>
                </c:pt>
                <c:pt idx="30">
                  <c:v>0.11805370911991492</c:v>
                </c:pt>
                <c:pt idx="31">
                  <c:v>0.10158572844400396</c:v>
                </c:pt>
                <c:pt idx="32">
                  <c:v>0.12160028075100895</c:v>
                </c:pt>
                <c:pt idx="33">
                  <c:v>9.8548174219093704E-2</c:v>
                </c:pt>
                <c:pt idx="34">
                  <c:v>0.10458754208754209</c:v>
                </c:pt>
                <c:pt idx="35">
                  <c:v>0.12587064676616916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122624"/>
        <c:axId val="796909568"/>
      </c:barChart>
      <c:catAx>
        <c:axId val="79612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796909568"/>
        <c:crosses val="autoZero"/>
        <c:auto val="1"/>
        <c:lblAlgn val="ctr"/>
        <c:lblOffset val="100"/>
        <c:noMultiLvlLbl val="0"/>
      </c:catAx>
      <c:valAx>
        <c:axId val="796909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9612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[lesoes_compativeis_cisticercose_fasciolose_hidatidose_tuberculose_ovinos_2017-2019.xlsx]TUBERCULOSE!Tabela dinâmica6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PORCENTAGEM</a:t>
            </a:r>
            <a:r>
              <a:rPr lang="en-US" baseline="0"/>
              <a:t> ACHADOS TUBERCULOSE EM RELALAÇÃO AO TOTAL DE ABATES DE OVINOS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TUBERCULOSE!$B$3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TUBERCULOSE!$A$4:$A$43</c:f>
              <c:multiLvlStrCache>
                <c:ptCount val="36"/>
                <c:lvl>
                  <c:pt idx="0">
                    <c:v>2017/01</c:v>
                  </c:pt>
                  <c:pt idx="1">
                    <c:v>2017/02</c:v>
                  </c:pt>
                  <c:pt idx="2">
                    <c:v>2017/03</c:v>
                  </c:pt>
                  <c:pt idx="3">
                    <c:v>2017/04</c:v>
                  </c:pt>
                  <c:pt idx="4">
                    <c:v>2017/05</c:v>
                  </c:pt>
                  <c:pt idx="5">
                    <c:v>2017/06</c:v>
                  </c:pt>
                  <c:pt idx="6">
                    <c:v>2017/07</c:v>
                  </c:pt>
                  <c:pt idx="7">
                    <c:v>2017/08</c:v>
                  </c:pt>
                  <c:pt idx="8">
                    <c:v>2017/09</c:v>
                  </c:pt>
                  <c:pt idx="9">
                    <c:v>2017/10</c:v>
                  </c:pt>
                  <c:pt idx="10">
                    <c:v>2017/11</c:v>
                  </c:pt>
                  <c:pt idx="11">
                    <c:v>2017/12</c:v>
                  </c:pt>
                  <c:pt idx="12">
                    <c:v>2018/01</c:v>
                  </c:pt>
                  <c:pt idx="13">
                    <c:v>2018/02</c:v>
                  </c:pt>
                  <c:pt idx="14">
                    <c:v>2018/03</c:v>
                  </c:pt>
                  <c:pt idx="15">
                    <c:v>2018/04</c:v>
                  </c:pt>
                  <c:pt idx="16">
                    <c:v>2018/05</c:v>
                  </c:pt>
                  <c:pt idx="17">
                    <c:v>2018/06</c:v>
                  </c:pt>
                  <c:pt idx="18">
                    <c:v>2018/07</c:v>
                  </c:pt>
                  <c:pt idx="19">
                    <c:v>2018/08</c:v>
                  </c:pt>
                  <c:pt idx="20">
                    <c:v>2018/09</c:v>
                  </c:pt>
                  <c:pt idx="21">
                    <c:v>2018/10</c:v>
                  </c:pt>
                  <c:pt idx="22">
                    <c:v>2018/11</c:v>
                  </c:pt>
                  <c:pt idx="23">
                    <c:v>2018/12</c:v>
                  </c:pt>
                  <c:pt idx="24">
                    <c:v>2019/01</c:v>
                  </c:pt>
                  <c:pt idx="25">
                    <c:v>2019/02</c:v>
                  </c:pt>
                  <c:pt idx="26">
                    <c:v>2019/03</c:v>
                  </c:pt>
                  <c:pt idx="27">
                    <c:v>2019/04</c:v>
                  </c:pt>
                  <c:pt idx="28">
                    <c:v>2019/05</c:v>
                  </c:pt>
                  <c:pt idx="29">
                    <c:v>2019/06</c:v>
                  </c:pt>
                  <c:pt idx="30">
                    <c:v>2019/07</c:v>
                  </c:pt>
                  <c:pt idx="31">
                    <c:v>2019/08</c:v>
                  </c:pt>
                  <c:pt idx="32">
                    <c:v>2019/09</c:v>
                  </c:pt>
                  <c:pt idx="33">
                    <c:v>2019/10</c:v>
                  </c:pt>
                  <c:pt idx="34">
                    <c:v>2019/11</c:v>
                  </c:pt>
                  <c:pt idx="35">
                    <c:v>2019/12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TUBERCULOSE!$B$4:$B$43</c:f>
              <c:numCache>
                <c:formatCode>0.00%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2.1263023601956197E-4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6.3532401524777639E-4</c:v>
                </c:pt>
                <c:pt idx="30">
                  <c:v>5.3177346450412129E-4</c:v>
                </c:pt>
                <c:pt idx="31">
                  <c:v>2.4777006937561942E-4</c:v>
                </c:pt>
                <c:pt idx="32">
                  <c:v>0</c:v>
                </c:pt>
                <c:pt idx="33">
                  <c:v>2.199736031676199E-4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020160"/>
        <c:axId val="796911296"/>
      </c:barChart>
      <c:catAx>
        <c:axId val="79702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796911296"/>
        <c:crosses val="autoZero"/>
        <c:auto val="1"/>
        <c:lblAlgn val="ctr"/>
        <c:lblOffset val="100"/>
        <c:noMultiLvlLbl val="0"/>
      </c:catAx>
      <c:valAx>
        <c:axId val="7969112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9702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1</xdr:row>
      <xdr:rowOff>161924</xdr:rowOff>
    </xdr:from>
    <xdr:to>
      <xdr:col>18</xdr:col>
      <xdr:colOff>600075</xdr:colOff>
      <xdr:row>29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</xdr:row>
      <xdr:rowOff>19049</xdr:rowOff>
    </xdr:from>
    <xdr:to>
      <xdr:col>18</xdr:col>
      <xdr:colOff>581025</xdr:colOff>
      <xdr:row>30</xdr:row>
      <xdr:rowOff>28574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2</xdr:row>
      <xdr:rowOff>57149</xdr:rowOff>
    </xdr:from>
    <xdr:to>
      <xdr:col>18</xdr:col>
      <xdr:colOff>581024</xdr:colOff>
      <xdr:row>29</xdr:row>
      <xdr:rowOff>95249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2</xdr:row>
      <xdr:rowOff>28575</xdr:rowOff>
    </xdr:from>
    <xdr:to>
      <xdr:col>18</xdr:col>
      <xdr:colOff>581024</xdr:colOff>
      <xdr:row>29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elo Cadore" refreshedDate="43986.612894791666" createdVersion="4" refreshedVersion="4" minRefreshableVersion="3" recordCount="36">
  <cacheSource type="worksheet">
    <worksheetSource ref="A1:J37" sheet="Plan1"/>
  </cacheSource>
  <cacheFields count="11">
    <cacheField name="Rótulos de Linha" numFmtId="0">
      <sharedItems count="36">
        <s v="2017/01"/>
        <s v="2017/02"/>
        <s v="2017/03"/>
        <s v="2017/04"/>
        <s v="2017/05"/>
        <s v="2017/06"/>
        <s v="2017/07"/>
        <s v="2017/08"/>
        <s v="2017/09"/>
        <s v="2017/10"/>
        <s v="2017/11"/>
        <s v="2017/12"/>
        <s v="2018/01"/>
        <s v="2018/02"/>
        <s v="2018/03"/>
        <s v="2018/04"/>
        <s v="2018/05"/>
        <s v="2018/06"/>
        <s v="2018/07"/>
        <s v="2018/08"/>
        <s v="2018/09"/>
        <s v="2018/10"/>
        <s v="2018/11"/>
        <s v="2018/12"/>
        <s v="2019/01"/>
        <s v="2019/02"/>
        <s v="2019/03"/>
        <s v="2019/04"/>
        <s v="2019/05"/>
        <s v="2019/06"/>
        <s v="2019/07"/>
        <s v="2019/08"/>
        <s v="2019/09"/>
        <s v="2019/10"/>
        <s v="2019/11"/>
        <s v="2019/12"/>
      </sharedItems>
      <fieldGroup par="10"/>
    </cacheField>
    <cacheField name="CISTICERCOSE" numFmtId="0">
      <sharedItems containsSemiMixedTypes="0" containsString="0" containsNumber="1" containsInteger="1" minValue="136" maxValue="454"/>
    </cacheField>
    <cacheField name="FASCIOLOSE" numFmtId="0">
      <sharedItems containsSemiMixedTypes="0" containsString="0" containsNumber="1" containsInteger="1" minValue="4" maxValue="85"/>
    </cacheField>
    <cacheField name="HIDATIDOSE" numFmtId="0">
      <sharedItems containsSemiMixedTypes="0" containsString="0" containsNumber="1" containsInteger="1" minValue="351" maxValue="2303"/>
    </cacheField>
    <cacheField name="TUBERCULOSE" numFmtId="0">
      <sharedItems containsString="0" containsBlank="1" containsNumber="1" containsInteger="1" minValue="1" maxValue="2"/>
    </cacheField>
    <cacheField name="TOTAL DE OVINOS ABATIDOS" numFmtId="164">
      <sharedItems containsSemiMixedTypes="0" containsString="0" containsNumber="1" containsInteger="1" minValue="3148" maxValue="13879"/>
    </cacheField>
    <cacheField name="CISTICERCOSE % DO TOTAL DE ABATES" numFmtId="10">
      <sharedItems containsSemiMixedTypes="0" containsString="0" containsNumber="1" minValue="2.9396930614597593E-2" maxValue="9.4855305466237938E-2"/>
    </cacheField>
    <cacheField name="FASCIOLOSE % DO TOTAL DE ABATES" numFmtId="10">
      <sharedItems containsSemiMixedTypes="0" containsString="0" containsNumber="1" minValue="9.9108027750247768E-4" maxValue="2.0694941236586613E-2"/>
    </cacheField>
    <cacheField name="HIDATIDOSE % DO TOTAL DE ABATES" numFmtId="9">
      <sharedItems containsSemiMixedTypes="0" containsString="0" containsNumber="1" minValue="8.9678078691875315E-2" maxValue="0.18534482758620691"/>
    </cacheField>
    <cacheField name="TUBERCULOSE % DO TOTAL DE ABATES" numFmtId="10">
      <sharedItems containsSemiMixedTypes="0" containsString="0" containsNumber="1" minValue="0" maxValue="6.3532401524777639E-4"/>
    </cacheField>
    <cacheField name="Rótulos de Linha2" numFmtId="0" databaseField="0">
      <fieldGroup base="0">
        <discretePr count="36">
          <x v="0"/>
          <x v="0"/>
          <x v="0"/>
          <x v="0"/>
          <x v="0"/>
          <x v="0"/>
          <x v="0"/>
          <x v="0"/>
          <x v="0"/>
          <x v="0"/>
          <x v="0"/>
          <x v="0"/>
          <x v="1"/>
          <x v="1"/>
          <x v="1"/>
          <x v="1"/>
          <x v="1"/>
          <x v="1"/>
          <x v="1"/>
          <x v="1"/>
          <x v="1"/>
          <x v="1"/>
          <x v="1"/>
          <x v="1"/>
          <x v="2"/>
          <x v="2"/>
          <x v="2"/>
          <x v="2"/>
          <x v="2"/>
          <x v="2"/>
          <x v="2"/>
          <x v="2"/>
          <x v="2"/>
          <x v="2"/>
          <x v="2"/>
          <x v="2"/>
        </discretePr>
        <groupItems count="3">
          <s v="Agrupar1"/>
          <s v="Agrupar2"/>
          <s v="Agrupar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celo Cadore" refreshedDate="43986.625253356484" createdVersion="4" refreshedVersion="4" minRefreshableVersion="3" recordCount="37">
  <cacheSource type="worksheet">
    <worksheetSource ref="A1:J38" sheet="Plan1"/>
  </cacheSource>
  <cacheFields count="11">
    <cacheField name="Rótulos de Linha" numFmtId="0">
      <sharedItems count="37">
        <s v="2017/01"/>
        <s v="2017/02"/>
        <s v="2017/03"/>
        <s v="2017/04"/>
        <s v="2017/05"/>
        <s v="2017/06"/>
        <s v="2017/07"/>
        <s v="2017/08"/>
        <s v="2017/09"/>
        <s v="2017/10"/>
        <s v="2017/11"/>
        <s v="2017/12"/>
        <s v="2018/01"/>
        <s v="2018/02"/>
        <s v="2018/03"/>
        <s v="2018/04"/>
        <s v="2018/05"/>
        <s v="2018/06"/>
        <s v="2018/07"/>
        <s v="2018/08"/>
        <s v="2018/09"/>
        <s v="2018/10"/>
        <s v="2018/11"/>
        <s v="2018/12"/>
        <s v="2019/01"/>
        <s v="2019/02"/>
        <s v="2019/03"/>
        <s v="2019/04"/>
        <s v="2019/05"/>
        <s v="2019/06"/>
        <s v="2019/07"/>
        <s v="2019/08"/>
        <s v="2019/09"/>
        <s v="2019/10"/>
        <s v="2019/11"/>
        <s v="2019/12"/>
        <s v="Total Geral"/>
      </sharedItems>
      <fieldGroup par="10"/>
    </cacheField>
    <cacheField name="CISTICERCOSE" numFmtId="0">
      <sharedItems containsSemiMixedTypes="0" containsString="0" containsNumber="1" containsInteger="1" minValue="136" maxValue="9851"/>
    </cacheField>
    <cacheField name="FASCIOLOSE" numFmtId="0">
      <sharedItems containsSemiMixedTypes="0" containsString="0" containsNumber="1" containsInteger="1" minValue="4" maxValue="1371"/>
    </cacheField>
    <cacheField name="HIDATIDOSE" numFmtId="0">
      <sharedItems containsSemiMixedTypes="0" containsString="0" containsNumber="1" containsInteger="1" minValue="351" maxValue="23939"/>
    </cacheField>
    <cacheField name="TUBERCULOSE" numFmtId="0">
      <sharedItems containsString="0" containsBlank="1" containsNumber="1" containsInteger="1" minValue="1" maxValue="7"/>
    </cacheField>
    <cacheField name="TOTAL DE OVINOS ABATIDOS" numFmtId="164">
      <sharedItems containsSemiMixedTypes="0" containsString="0" containsNumber="1" containsInteger="1" minValue="3148" maxValue="180399"/>
    </cacheField>
    <cacheField name="CISTICERCOSE % DO TOTAL DE ABATES" numFmtId="10">
      <sharedItems containsSemiMixedTypes="0" containsString="0" containsNumber="1" minValue="2.9396930614597593E-2" maxValue="9.4855305466237938E-2"/>
    </cacheField>
    <cacheField name="FASCIOLOSE % DO TOTAL DE ABATES" numFmtId="10">
      <sharedItems containsSemiMixedTypes="0" containsString="0" containsNumber="1" minValue="9.9108027750247768E-4" maxValue="2.0694941236586613E-2"/>
    </cacheField>
    <cacheField name="HIDATIDOSE % DO TOTAL DE ABATES" numFmtId="10">
      <sharedItems containsSemiMixedTypes="0" containsString="0" containsNumber="1" minValue="8.9678078691875315E-2" maxValue="0.18534482758620691"/>
    </cacheField>
    <cacheField name="TUBERCULOSE % DO TOTAL DE ABATES" numFmtId="10">
      <sharedItems containsSemiMixedTypes="0" containsString="0" containsNumber="1" minValue="0" maxValue="6.3532401524777639E-4"/>
    </cacheField>
    <cacheField name="Rótulos de Linha2" numFmtId="0" databaseField="0">
      <fieldGroup base="0">
        <discretePr count="37">
          <x v="1"/>
          <x v="1"/>
          <x v="1"/>
          <x v="1"/>
          <x v="1"/>
          <x v="1"/>
          <x v="1"/>
          <x v="1"/>
          <x v="1"/>
          <x v="1"/>
          <x v="1"/>
          <x v="1"/>
          <x v="2"/>
          <x v="2"/>
          <x v="2"/>
          <x v="2"/>
          <x v="2"/>
          <x v="2"/>
          <x v="2"/>
          <x v="2"/>
          <x v="2"/>
          <x v="2"/>
          <x v="2"/>
          <x v="2"/>
          <x v="3"/>
          <x v="3"/>
          <x v="3"/>
          <x v="3"/>
          <x v="3"/>
          <x v="3"/>
          <x v="3"/>
          <x v="3"/>
          <x v="3"/>
          <x v="3"/>
          <x v="3"/>
          <x v="3"/>
          <x v="0"/>
        </discretePr>
        <groupItems count="4">
          <s v="Total Geral"/>
          <s v="Agrupar1"/>
          <s v="Agrupar2"/>
          <s v="Agrupar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n v="164"/>
    <n v="11"/>
    <n v="530"/>
    <m/>
    <n v="5294"/>
    <n v="3.0978466188137516E-2"/>
    <n v="2.0778239516433699E-3"/>
    <n v="0.10011333585190782"/>
    <n v="0"/>
  </r>
  <r>
    <x v="1"/>
    <n v="154"/>
    <n v="9"/>
    <n v="441"/>
    <m/>
    <n v="3872"/>
    <n v="3.9772727272727272E-2"/>
    <n v="2.3243801652892563E-3"/>
    <n v="0.11389462809917356"/>
    <n v="0"/>
  </r>
  <r>
    <x v="2"/>
    <n v="281"/>
    <n v="26"/>
    <n v="578"/>
    <m/>
    <n v="5255"/>
    <n v="5.347288296860133E-2"/>
    <n v="4.9476688867745007E-3"/>
    <n v="0.10999048525214082"/>
    <n v="0"/>
  </r>
  <r>
    <x v="3"/>
    <n v="280"/>
    <n v="27"/>
    <n v="796"/>
    <m/>
    <n v="5033"/>
    <n v="5.5632823365785816E-2"/>
    <n v="5.3645936817007748E-3"/>
    <n v="0.15815616928273396"/>
    <n v="0"/>
  </r>
  <r>
    <x v="4"/>
    <n v="252"/>
    <n v="48"/>
    <n v="532"/>
    <m/>
    <n v="4742"/>
    <n v="5.3142134120624213E-2"/>
    <n v="1.0122311261071278E-2"/>
    <n v="0.11218894981020666"/>
    <n v="0"/>
  </r>
  <r>
    <x v="5"/>
    <n v="155"/>
    <n v="5"/>
    <n v="407"/>
    <m/>
    <n v="3878"/>
    <n v="3.996905621454358E-2"/>
    <n v="1.2893243940175349E-3"/>
    <n v="0.10495100567302733"/>
    <n v="0"/>
  </r>
  <r>
    <x v="6"/>
    <n v="167"/>
    <n v="41"/>
    <n v="649"/>
    <m/>
    <n v="4958"/>
    <n v="3.3682936668011296E-2"/>
    <n v="8.2694634933440907E-3"/>
    <n v="0.13089955627269059"/>
    <n v="0"/>
  </r>
  <r>
    <x v="7"/>
    <n v="246"/>
    <n v="9"/>
    <n v="566"/>
    <m/>
    <n v="5392"/>
    <n v="4.5623145400593472E-2"/>
    <n v="1.6691394658753709E-3"/>
    <n v="0.10497032640949555"/>
    <n v="0"/>
  </r>
  <r>
    <x v="8"/>
    <n v="142"/>
    <n v="45"/>
    <n v="359"/>
    <m/>
    <n v="3954"/>
    <n v="3.5912999494183105E-2"/>
    <n v="1.1380880121396054E-2"/>
    <n v="9.0794132524026308E-2"/>
    <n v="0"/>
  </r>
  <r>
    <x v="9"/>
    <n v="242"/>
    <n v="25"/>
    <n v="662"/>
    <m/>
    <n v="4885"/>
    <n v="4.9539406345957014E-2"/>
    <n v="5.1177072671443197E-3"/>
    <n v="0.13551688843398157"/>
    <n v="0"/>
  </r>
  <r>
    <x v="10"/>
    <n v="326"/>
    <n v="72"/>
    <n v="785"/>
    <m/>
    <n v="5861"/>
    <n v="5.5621907524313258E-2"/>
    <n v="1.2284593072854462E-2"/>
    <n v="0.13393618836376045"/>
    <n v="0"/>
  </r>
  <r>
    <x v="11"/>
    <n v="408"/>
    <n v="65"/>
    <n v="2303"/>
    <m/>
    <n v="13879"/>
    <n v="2.9396930614597593E-2"/>
    <n v="4.6833345341883419E-3"/>
    <n v="0.16593414511131926"/>
    <n v="0"/>
  </r>
  <r>
    <x v="12"/>
    <n v="244"/>
    <n v="76"/>
    <n v="636"/>
    <m/>
    <n v="4284"/>
    <n v="5.695611577964519E-2"/>
    <n v="1.7740429505135387E-2"/>
    <n v="0.1484593837535014"/>
    <n v="0"/>
  </r>
  <r>
    <x v="13"/>
    <n v="136"/>
    <n v="81"/>
    <n v="351"/>
    <m/>
    <n v="3914"/>
    <n v="3.4747061829330607E-2"/>
    <n v="2.0694941236586613E-2"/>
    <n v="8.9678078691875315E-2"/>
    <n v="0"/>
  </r>
  <r>
    <x v="14"/>
    <n v="214"/>
    <n v="52"/>
    <n v="674"/>
    <m/>
    <n v="5084"/>
    <n v="4.2092840283241541E-2"/>
    <n v="1.0228166797797011E-2"/>
    <n v="0.13257277734067663"/>
    <n v="0"/>
  </r>
  <r>
    <x v="15"/>
    <n v="196"/>
    <n v="46"/>
    <n v="462"/>
    <m/>
    <n v="3302"/>
    <n v="5.9357964869775896E-2"/>
    <n v="1.3930950938824955E-2"/>
    <n v="0.13991520290732889"/>
    <n v="0"/>
  </r>
  <r>
    <x v="16"/>
    <n v="247"/>
    <n v="63"/>
    <n v="688"/>
    <m/>
    <n v="3712"/>
    <n v="6.6540948275862072E-2"/>
    <n v="1.6971982758620691E-2"/>
    <n v="0.18534482758620691"/>
    <n v="0"/>
  </r>
  <r>
    <x v="17"/>
    <n v="354"/>
    <n v="19"/>
    <n v="516"/>
    <m/>
    <n v="3732"/>
    <n v="9.4855305466237938E-2"/>
    <n v="5.0911039657020362E-3"/>
    <n v="0.13826366559485531"/>
    <n v="0"/>
  </r>
  <r>
    <x v="18"/>
    <n v="204"/>
    <n v="46"/>
    <n v="469"/>
    <m/>
    <n v="4035"/>
    <n v="5.0557620817843867E-2"/>
    <n v="1.1400247831474598E-2"/>
    <n v="0.11623296158612144"/>
    <n v="0"/>
  </r>
  <r>
    <x v="19"/>
    <n v="301"/>
    <n v="73"/>
    <n v="602"/>
    <n v="1"/>
    <n v="4703"/>
    <n v="6.4001701041888154E-2"/>
    <n v="1.5522007229428024E-2"/>
    <n v="0.12800340208377631"/>
    <n v="2.1263023601956197E-4"/>
  </r>
  <r>
    <x v="20"/>
    <n v="276"/>
    <n v="6"/>
    <n v="631"/>
    <m/>
    <n v="4358"/>
    <n v="6.3331803579623674E-2"/>
    <n v="1.3767783386874712E-3"/>
    <n v="0.14479118861863241"/>
    <n v="0"/>
  </r>
  <r>
    <x v="21"/>
    <n v="302"/>
    <n v="62"/>
    <n v="592"/>
    <m/>
    <n v="3919"/>
    <n v="7.7060474610870122E-2"/>
    <n v="1.5820362337330952E-2"/>
    <n v="0.1510589436080633"/>
    <n v="0"/>
  </r>
  <r>
    <x v="22"/>
    <n v="346"/>
    <n v="12"/>
    <n v="657"/>
    <m/>
    <n v="5085"/>
    <n v="6.8043264503441489E-2"/>
    <n v="2.359882005899705E-3"/>
    <n v="0.12920353982300886"/>
    <n v="0"/>
  </r>
  <r>
    <x v="23"/>
    <n v="454"/>
    <n v="85"/>
    <n v="1687"/>
    <m/>
    <n v="10496"/>
    <n v="4.3254573170731704E-2"/>
    <n v="8.0983231707317076E-3"/>
    <n v="0.16072789634146342"/>
    <n v="0"/>
  </r>
  <r>
    <x v="24"/>
    <n v="282"/>
    <n v="31"/>
    <n v="627"/>
    <m/>
    <n v="3835"/>
    <n v="7.3533246414602349E-2"/>
    <n v="8.0834419817470658E-3"/>
    <n v="0.1634941329856584"/>
    <n v="0"/>
  </r>
  <r>
    <x v="25"/>
    <n v="246"/>
    <n v="40"/>
    <n v="505"/>
    <m/>
    <n v="3766"/>
    <n v="6.5321295804567178E-2"/>
    <n v="1.0621348911311737E-2"/>
    <n v="0.13409453000531069"/>
    <n v="0"/>
  </r>
  <r>
    <x v="26"/>
    <n v="379"/>
    <n v="37"/>
    <n v="769"/>
    <m/>
    <n v="4339"/>
    <n v="8.7347315049550595E-2"/>
    <n v="8.5273104401935931E-3"/>
    <n v="0.17722977644618576"/>
    <n v="0"/>
  </r>
  <r>
    <x v="27"/>
    <n v="316"/>
    <n v="70"/>
    <n v="718"/>
    <m/>
    <n v="4914"/>
    <n v="6.4306064306064309E-2"/>
    <n v="1.4245014245014245E-2"/>
    <n v="0.1461131461131461"/>
    <n v="0"/>
  </r>
  <r>
    <x v="28"/>
    <n v="319"/>
    <n v="36"/>
    <n v="606"/>
    <m/>
    <n v="3926"/>
    <n v="8.1253183902190523E-2"/>
    <n v="9.1696383087111564E-3"/>
    <n v="0.15435557819663781"/>
    <n v="0"/>
  </r>
  <r>
    <x v="29"/>
    <n v="184"/>
    <n v="4"/>
    <n v="384"/>
    <n v="2"/>
    <n v="3148"/>
    <n v="5.8449809402795427E-2"/>
    <n v="1.2706480304955528E-3"/>
    <n v="0.12198221092757307"/>
    <n v="6.3532401524777639E-4"/>
  </r>
  <r>
    <x v="30"/>
    <n v="271"/>
    <n v="4"/>
    <n v="444"/>
    <n v="2"/>
    <n v="3761"/>
    <n v="7.2055304440308429E-2"/>
    <n v="1.0635469290082426E-3"/>
    <n v="0.11805370911991492"/>
    <n v="5.3177346450412129E-4"/>
  </r>
  <r>
    <x v="31"/>
    <n v="237"/>
    <n v="4"/>
    <n v="410"/>
    <n v="1"/>
    <n v="4036"/>
    <n v="5.8721506442021801E-2"/>
    <n v="9.9108027750247768E-4"/>
    <n v="0.10158572844400396"/>
    <n v="2.4777006937561942E-4"/>
  </r>
  <r>
    <x v="32"/>
    <n v="424"/>
    <n v="7"/>
    <n v="693"/>
    <m/>
    <n v="5699"/>
    <n v="7.4399017371468673E-2"/>
    <n v="1.2282856641516056E-3"/>
    <n v="0.12160028075100895"/>
    <n v="0"/>
  </r>
  <r>
    <x v="33"/>
    <n v="369"/>
    <n v="38"/>
    <n v="448"/>
    <n v="1"/>
    <n v="4546"/>
    <n v="8.1170259568851738E-2"/>
    <n v="8.3589969203695554E-3"/>
    <n v="9.8548174219093704E-2"/>
    <n v="2.199736031676199E-4"/>
  </r>
  <r>
    <x v="34"/>
    <n v="284"/>
    <n v="55"/>
    <n v="497"/>
    <m/>
    <n v="4752"/>
    <n v="5.9764309764309763E-2"/>
    <n v="1.1574074074074073E-2"/>
    <n v="0.10458754208754209"/>
    <n v="0"/>
  </r>
  <r>
    <x v="35"/>
    <n v="449"/>
    <n v="41"/>
    <n v="1265"/>
    <m/>
    <n v="10050"/>
    <n v="4.4676616915422886E-2"/>
    <n v="4.0796019900497509E-3"/>
    <n v="0.12587064676616916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">
  <r>
    <x v="0"/>
    <n v="164"/>
    <n v="11"/>
    <n v="530"/>
    <m/>
    <n v="5294"/>
    <n v="3.0978466188137516E-2"/>
    <n v="2.0778239516433699E-3"/>
    <n v="0.10011333585190782"/>
    <n v="0"/>
  </r>
  <r>
    <x v="1"/>
    <n v="154"/>
    <n v="9"/>
    <n v="441"/>
    <m/>
    <n v="3872"/>
    <n v="3.9772727272727272E-2"/>
    <n v="2.3243801652892563E-3"/>
    <n v="0.11389462809917356"/>
    <n v="0"/>
  </r>
  <r>
    <x v="2"/>
    <n v="281"/>
    <n v="26"/>
    <n v="578"/>
    <m/>
    <n v="5255"/>
    <n v="5.347288296860133E-2"/>
    <n v="4.9476688867745007E-3"/>
    <n v="0.10999048525214082"/>
    <n v="0"/>
  </r>
  <r>
    <x v="3"/>
    <n v="280"/>
    <n v="27"/>
    <n v="796"/>
    <m/>
    <n v="5033"/>
    <n v="5.5632823365785816E-2"/>
    <n v="5.3645936817007748E-3"/>
    <n v="0.15815616928273396"/>
    <n v="0"/>
  </r>
  <r>
    <x v="4"/>
    <n v="252"/>
    <n v="48"/>
    <n v="532"/>
    <m/>
    <n v="4742"/>
    <n v="5.3142134120624213E-2"/>
    <n v="1.0122311261071278E-2"/>
    <n v="0.11218894981020666"/>
    <n v="0"/>
  </r>
  <r>
    <x v="5"/>
    <n v="155"/>
    <n v="5"/>
    <n v="407"/>
    <m/>
    <n v="3878"/>
    <n v="3.996905621454358E-2"/>
    <n v="1.2893243940175349E-3"/>
    <n v="0.10495100567302733"/>
    <n v="0"/>
  </r>
  <r>
    <x v="6"/>
    <n v="167"/>
    <n v="41"/>
    <n v="649"/>
    <m/>
    <n v="4958"/>
    <n v="3.3682936668011296E-2"/>
    <n v="8.2694634933440907E-3"/>
    <n v="0.13089955627269059"/>
    <n v="0"/>
  </r>
  <r>
    <x v="7"/>
    <n v="246"/>
    <n v="9"/>
    <n v="566"/>
    <m/>
    <n v="5392"/>
    <n v="4.5623145400593472E-2"/>
    <n v="1.6691394658753709E-3"/>
    <n v="0.10497032640949555"/>
    <n v="0"/>
  </r>
  <r>
    <x v="8"/>
    <n v="142"/>
    <n v="45"/>
    <n v="359"/>
    <m/>
    <n v="3954"/>
    <n v="3.5912999494183105E-2"/>
    <n v="1.1380880121396054E-2"/>
    <n v="9.0794132524026308E-2"/>
    <n v="0"/>
  </r>
  <r>
    <x v="9"/>
    <n v="242"/>
    <n v="25"/>
    <n v="662"/>
    <m/>
    <n v="4885"/>
    <n v="4.9539406345957014E-2"/>
    <n v="5.1177072671443197E-3"/>
    <n v="0.13551688843398157"/>
    <n v="0"/>
  </r>
  <r>
    <x v="10"/>
    <n v="326"/>
    <n v="72"/>
    <n v="785"/>
    <m/>
    <n v="5861"/>
    <n v="5.5621907524313258E-2"/>
    <n v="1.2284593072854462E-2"/>
    <n v="0.13393618836376045"/>
    <n v="0"/>
  </r>
  <r>
    <x v="11"/>
    <n v="408"/>
    <n v="65"/>
    <n v="2303"/>
    <m/>
    <n v="13879"/>
    <n v="2.9396930614597593E-2"/>
    <n v="4.6833345341883419E-3"/>
    <n v="0.16593414511131926"/>
    <n v="0"/>
  </r>
  <r>
    <x v="12"/>
    <n v="244"/>
    <n v="76"/>
    <n v="636"/>
    <m/>
    <n v="4284"/>
    <n v="5.695611577964519E-2"/>
    <n v="1.7740429505135387E-2"/>
    <n v="0.1484593837535014"/>
    <n v="0"/>
  </r>
  <r>
    <x v="13"/>
    <n v="136"/>
    <n v="81"/>
    <n v="351"/>
    <m/>
    <n v="3914"/>
    <n v="3.4747061829330607E-2"/>
    <n v="2.0694941236586613E-2"/>
    <n v="8.9678078691875315E-2"/>
    <n v="0"/>
  </r>
  <r>
    <x v="14"/>
    <n v="214"/>
    <n v="52"/>
    <n v="674"/>
    <m/>
    <n v="5084"/>
    <n v="4.2092840283241541E-2"/>
    <n v="1.0228166797797011E-2"/>
    <n v="0.13257277734067663"/>
    <n v="0"/>
  </r>
  <r>
    <x v="15"/>
    <n v="196"/>
    <n v="46"/>
    <n v="462"/>
    <m/>
    <n v="3302"/>
    <n v="5.9357964869775896E-2"/>
    <n v="1.3930950938824955E-2"/>
    <n v="0.13991520290732889"/>
    <n v="0"/>
  </r>
  <r>
    <x v="16"/>
    <n v="247"/>
    <n v="63"/>
    <n v="688"/>
    <m/>
    <n v="3712"/>
    <n v="6.6540948275862072E-2"/>
    <n v="1.6971982758620691E-2"/>
    <n v="0.18534482758620691"/>
    <n v="0"/>
  </r>
  <r>
    <x v="17"/>
    <n v="354"/>
    <n v="19"/>
    <n v="516"/>
    <m/>
    <n v="3732"/>
    <n v="9.4855305466237938E-2"/>
    <n v="5.0911039657020362E-3"/>
    <n v="0.13826366559485531"/>
    <n v="0"/>
  </r>
  <r>
    <x v="18"/>
    <n v="204"/>
    <n v="46"/>
    <n v="469"/>
    <m/>
    <n v="4035"/>
    <n v="5.0557620817843867E-2"/>
    <n v="1.1400247831474598E-2"/>
    <n v="0.11623296158612144"/>
    <n v="0"/>
  </r>
  <r>
    <x v="19"/>
    <n v="301"/>
    <n v="73"/>
    <n v="602"/>
    <n v="1"/>
    <n v="4703"/>
    <n v="6.4001701041888154E-2"/>
    <n v="1.5522007229428024E-2"/>
    <n v="0.12800340208377631"/>
    <n v="2.1263023601956197E-4"/>
  </r>
  <r>
    <x v="20"/>
    <n v="276"/>
    <n v="6"/>
    <n v="631"/>
    <m/>
    <n v="4358"/>
    <n v="6.3331803579623674E-2"/>
    <n v="1.3767783386874712E-3"/>
    <n v="0.14479118861863241"/>
    <n v="0"/>
  </r>
  <r>
    <x v="21"/>
    <n v="302"/>
    <n v="62"/>
    <n v="592"/>
    <m/>
    <n v="3919"/>
    <n v="7.7060474610870122E-2"/>
    <n v="1.5820362337330952E-2"/>
    <n v="0.1510589436080633"/>
    <n v="0"/>
  </r>
  <r>
    <x v="22"/>
    <n v="346"/>
    <n v="12"/>
    <n v="657"/>
    <m/>
    <n v="5085"/>
    <n v="6.8043264503441489E-2"/>
    <n v="2.359882005899705E-3"/>
    <n v="0.12920353982300886"/>
    <n v="0"/>
  </r>
  <r>
    <x v="23"/>
    <n v="454"/>
    <n v="85"/>
    <n v="1687"/>
    <m/>
    <n v="10496"/>
    <n v="4.3254573170731704E-2"/>
    <n v="8.0983231707317076E-3"/>
    <n v="0.16072789634146342"/>
    <n v="0"/>
  </r>
  <r>
    <x v="24"/>
    <n v="282"/>
    <n v="31"/>
    <n v="627"/>
    <m/>
    <n v="3835"/>
    <n v="7.3533246414602349E-2"/>
    <n v="8.0834419817470658E-3"/>
    <n v="0.1634941329856584"/>
    <n v="0"/>
  </r>
  <r>
    <x v="25"/>
    <n v="246"/>
    <n v="40"/>
    <n v="505"/>
    <m/>
    <n v="3766"/>
    <n v="6.5321295804567178E-2"/>
    <n v="1.0621348911311737E-2"/>
    <n v="0.13409453000531069"/>
    <n v="0"/>
  </r>
  <r>
    <x v="26"/>
    <n v="379"/>
    <n v="37"/>
    <n v="769"/>
    <m/>
    <n v="4339"/>
    <n v="8.7347315049550595E-2"/>
    <n v="8.5273104401935931E-3"/>
    <n v="0.17722977644618576"/>
    <n v="0"/>
  </r>
  <r>
    <x v="27"/>
    <n v="316"/>
    <n v="70"/>
    <n v="718"/>
    <m/>
    <n v="4914"/>
    <n v="6.4306064306064309E-2"/>
    <n v="1.4245014245014245E-2"/>
    <n v="0.1461131461131461"/>
    <n v="0"/>
  </r>
  <r>
    <x v="28"/>
    <n v="319"/>
    <n v="36"/>
    <n v="606"/>
    <m/>
    <n v="3926"/>
    <n v="8.1253183902190523E-2"/>
    <n v="9.1696383087111564E-3"/>
    <n v="0.15435557819663781"/>
    <n v="0"/>
  </r>
  <r>
    <x v="29"/>
    <n v="184"/>
    <n v="4"/>
    <n v="384"/>
    <n v="2"/>
    <n v="3148"/>
    <n v="5.8449809402795427E-2"/>
    <n v="1.2706480304955528E-3"/>
    <n v="0.12198221092757307"/>
    <n v="6.3532401524777639E-4"/>
  </r>
  <r>
    <x v="30"/>
    <n v="271"/>
    <n v="4"/>
    <n v="444"/>
    <n v="2"/>
    <n v="3761"/>
    <n v="7.2055304440308429E-2"/>
    <n v="1.0635469290082426E-3"/>
    <n v="0.11805370911991492"/>
    <n v="5.3177346450412129E-4"/>
  </r>
  <r>
    <x v="31"/>
    <n v="237"/>
    <n v="4"/>
    <n v="410"/>
    <n v="1"/>
    <n v="4036"/>
    <n v="5.8721506442021801E-2"/>
    <n v="9.9108027750247768E-4"/>
    <n v="0.10158572844400396"/>
    <n v="2.4777006937561942E-4"/>
  </r>
  <r>
    <x v="32"/>
    <n v="424"/>
    <n v="7"/>
    <n v="693"/>
    <m/>
    <n v="5699"/>
    <n v="7.4399017371468673E-2"/>
    <n v="1.2282856641516056E-3"/>
    <n v="0.12160028075100895"/>
    <n v="0"/>
  </r>
  <r>
    <x v="33"/>
    <n v="369"/>
    <n v="38"/>
    <n v="448"/>
    <n v="1"/>
    <n v="4546"/>
    <n v="8.1170259568851738E-2"/>
    <n v="8.3589969203695554E-3"/>
    <n v="9.8548174219093704E-2"/>
    <n v="2.199736031676199E-4"/>
  </r>
  <r>
    <x v="34"/>
    <n v="284"/>
    <n v="55"/>
    <n v="497"/>
    <m/>
    <n v="4752"/>
    <n v="5.9764309764309763E-2"/>
    <n v="1.1574074074074073E-2"/>
    <n v="0.10458754208754209"/>
    <n v="0"/>
  </r>
  <r>
    <x v="35"/>
    <n v="449"/>
    <n v="41"/>
    <n v="1265"/>
    <m/>
    <n v="10050"/>
    <n v="4.4676616915422886E-2"/>
    <n v="4.0796019900497509E-3"/>
    <n v="0.12587064676616916"/>
    <n v="0"/>
  </r>
  <r>
    <x v="36"/>
    <n v="9851"/>
    <n v="1371"/>
    <n v="23939"/>
    <n v="7"/>
    <n v="180399"/>
    <n v="5.4606732853286329E-2"/>
    <n v="7.5998203981175062E-3"/>
    <n v="0.13270029213022244"/>
    <n v="3.8802875847427094E-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numFmtId="164" showAll="0"/>
    <pivotField dataField="1" numFmtId="10" showAll="0"/>
    <pivotField numFmtId="10" showAll="0"/>
    <pivotField numFmtId="9" showAll="0"/>
    <pivotField numFmtId="10" showAll="0"/>
    <pivotField axis="axisRow" showAll="0" defaultSubtotal="0">
      <items count="3">
        <item n="2017" x="0"/>
        <item n="2018" x="1"/>
        <item n="2019" x="2"/>
      </items>
    </pivotField>
  </pivotFields>
  <rowFields count="2">
    <field x="10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oma de CISTICERCOSE % DO TOTAL DE ABATES" fld="6" baseField="0" baseItem="0"/>
  </dataFields>
  <formats count="1">
    <format dxfId="16">
      <pivotArea collapsedLevelsAreSubtotals="1" fieldPosition="0">
        <references count="1">
          <reference field="0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numFmtId="164" showAll="0"/>
    <pivotField numFmtId="10" showAll="0"/>
    <pivotField dataField="1" numFmtId="10" showAll="0"/>
    <pivotField numFmtId="9" showAll="0"/>
    <pivotField numFmtId="10" showAll="0"/>
    <pivotField axis="axisRow" showAll="0" defaultSubtotal="0">
      <items count="3">
        <item n="2017" x="0"/>
        <item n="2018" x="1"/>
        <item n="2019" x="2"/>
      </items>
    </pivotField>
  </pivotFields>
  <rowFields count="2">
    <field x="10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oma de FASCIOLOSE % DO TOTAL DE ABATES" fld="7" baseField="0" baseItem="0"/>
  </dataFields>
  <formats count="5">
    <format dxfId="15">
      <pivotArea collapsedLevelsAreSubtotals="1" fieldPosition="0">
        <references count="2">
          <reference field="0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0" count="1" selected="0">
            <x v="0"/>
          </reference>
        </references>
      </pivotArea>
    </format>
    <format dxfId="14">
      <pivotArea collapsedLevelsAreSubtotals="1" fieldPosition="0">
        <references count="1">
          <reference field="10" count="1">
            <x v="1"/>
          </reference>
        </references>
      </pivotArea>
    </format>
    <format dxfId="13">
      <pivotArea collapsedLevelsAreSubtotals="1" fieldPosition="0">
        <references count="2">
          <reference field="0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0" count="1" selected="0">
            <x v="1"/>
          </reference>
        </references>
      </pivotArea>
    </format>
    <format dxfId="12">
      <pivotArea collapsedLevelsAreSubtotals="1" fieldPosition="0">
        <references count="1">
          <reference field="10" count="1">
            <x v="2"/>
          </reference>
        </references>
      </pivotArea>
    </format>
    <format dxfId="11">
      <pivotArea collapsedLevelsAreSubtotals="1" fieldPosition="0">
        <references count="2">
          <reference field="0" count="12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  <reference field="10" count="1" selected="0">
            <x v="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numFmtId="164" showAll="0"/>
    <pivotField numFmtId="10" showAll="0"/>
    <pivotField numFmtId="10" showAll="0"/>
    <pivotField dataField="1" numFmtId="9" showAll="0"/>
    <pivotField numFmtId="10" showAll="0"/>
    <pivotField axis="axisRow" showAll="0" defaultSubtotal="0">
      <items count="3">
        <item n="2017" x="0"/>
        <item n="2018" x="1"/>
        <item n="2019" x="2"/>
      </items>
    </pivotField>
  </pivotFields>
  <rowFields count="2">
    <field x="10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oma de HIDATIDOSE % DO TOTAL DE ABATES" fld="8" baseField="0" baseItem="0"/>
  </dataFields>
  <formats count="5">
    <format dxfId="10">
      <pivotArea collapsedLevelsAreSubtotals="1" fieldPosition="0">
        <references count="2">
          <reference field="0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0" count="1" selected="0">
            <x v="0"/>
          </reference>
        </references>
      </pivotArea>
    </format>
    <format dxfId="9">
      <pivotArea collapsedLevelsAreSubtotals="1" fieldPosition="0">
        <references count="1">
          <reference field="10" count="1">
            <x v="1"/>
          </reference>
        </references>
      </pivotArea>
    </format>
    <format dxfId="8">
      <pivotArea collapsedLevelsAreSubtotals="1" fieldPosition="0">
        <references count="2">
          <reference field="0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0" count="1" selected="0">
            <x v="1"/>
          </reference>
        </references>
      </pivotArea>
    </format>
    <format dxfId="7">
      <pivotArea collapsedLevelsAreSubtotals="1" fieldPosition="0">
        <references count="1">
          <reference field="10" count="1">
            <x v="2"/>
          </reference>
        </references>
      </pivotArea>
    </format>
    <format dxfId="6">
      <pivotArea collapsedLevelsAreSubtotals="1" fieldPosition="0">
        <references count="2">
          <reference field="0" count="12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  <reference field="10" count="1" selected="0">
            <x v="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6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43" firstHeaderRow="1" firstDataRow="1" firstDataCol="1"/>
  <pivotFields count="11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h="1" x="36"/>
        <item t="default"/>
      </items>
    </pivotField>
    <pivotField showAll="0"/>
    <pivotField showAll="0"/>
    <pivotField showAll="0"/>
    <pivotField showAll="0"/>
    <pivotField numFmtId="164" showAll="0"/>
    <pivotField numFmtId="10" showAll="0"/>
    <pivotField numFmtId="10" showAll="0"/>
    <pivotField numFmtId="10" showAll="0"/>
    <pivotField dataField="1" numFmtId="10" showAll="0"/>
    <pivotField axis="axisRow" showAll="0" defaultSubtotal="0">
      <items count="4">
        <item n="2017" x="1"/>
        <item n="2018" x="2"/>
        <item n="2019" x="3"/>
        <item x="0"/>
      </items>
    </pivotField>
  </pivotFields>
  <rowFields count="2">
    <field x="10"/>
    <field x="0"/>
  </rowFields>
  <rowItems count="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oma de TUBERCULOSE % DO TOTAL DE ABATES" fld="9" baseField="0" baseItem="0"/>
  </dataFields>
  <formats count="6">
    <format dxfId="5">
      <pivotArea collapsedLevelsAreSubtotals="1" fieldPosition="0">
        <references count="2">
          <reference field="0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10" count="1" selected="0">
            <x v="0"/>
          </reference>
        </references>
      </pivotArea>
    </format>
    <format dxfId="4">
      <pivotArea collapsedLevelsAreSubtotals="1" fieldPosition="0">
        <references count="1">
          <reference field="10" count="1">
            <x v="1"/>
          </reference>
        </references>
      </pivotArea>
    </format>
    <format dxfId="3">
      <pivotArea collapsedLevelsAreSubtotals="1" fieldPosition="0">
        <references count="2">
          <reference field="0" count="12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0" count="1" selected="0">
            <x v="1"/>
          </reference>
        </references>
      </pivotArea>
    </format>
    <format dxfId="2">
      <pivotArea collapsedLevelsAreSubtotals="1" fieldPosition="0">
        <references count="1">
          <reference field="10" count="1">
            <x v="2"/>
          </reference>
        </references>
      </pivotArea>
    </format>
    <format dxfId="1">
      <pivotArea collapsedLevelsAreSubtotals="1" fieldPosition="0">
        <references count="2">
          <reference field="0" count="12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  <reference field="10" count="1" selected="0">
            <x v="2"/>
          </reference>
        </references>
      </pivotArea>
    </format>
    <format dxfId="0">
      <pivotArea collapsedLevelsAreSubtotals="1" fieldPosition="0">
        <references count="1">
          <reference field="10" count="1">
            <x v="3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workbookViewId="0">
      <selection activeCell="N37" sqref="N37"/>
    </sheetView>
  </sheetViews>
  <sheetFormatPr defaultRowHeight="12.75" x14ac:dyDescent="0.2"/>
  <cols>
    <col min="1" max="1" width="18.7109375" bestFit="1" customWidth="1"/>
    <col min="2" max="2" width="45.85546875" bestFit="1" customWidth="1"/>
  </cols>
  <sheetData>
    <row r="3" spans="1:2" x14ac:dyDescent="0.2">
      <c r="A3" s="6" t="s">
        <v>0</v>
      </c>
      <c r="B3" t="s">
        <v>47</v>
      </c>
    </row>
    <row r="4" spans="1:2" x14ac:dyDescent="0.2">
      <c r="A4" s="1" t="s">
        <v>48</v>
      </c>
      <c r="B4" s="2"/>
    </row>
    <row r="5" spans="1:2" x14ac:dyDescent="0.2">
      <c r="A5" s="8" t="s">
        <v>5</v>
      </c>
      <c r="B5" s="7">
        <v>3.0978466188137516E-2</v>
      </c>
    </row>
    <row r="6" spans="1:2" x14ac:dyDescent="0.2">
      <c r="A6" s="8" t="s">
        <v>6</v>
      </c>
      <c r="B6" s="7">
        <v>3.9772727272727272E-2</v>
      </c>
    </row>
    <row r="7" spans="1:2" x14ac:dyDescent="0.2">
      <c r="A7" s="8" t="s">
        <v>7</v>
      </c>
      <c r="B7" s="7">
        <v>5.347288296860133E-2</v>
      </c>
    </row>
    <row r="8" spans="1:2" x14ac:dyDescent="0.2">
      <c r="A8" s="8" t="s">
        <v>8</v>
      </c>
      <c r="B8" s="7">
        <v>5.5632823365785816E-2</v>
      </c>
    </row>
    <row r="9" spans="1:2" x14ac:dyDescent="0.2">
      <c r="A9" s="8" t="s">
        <v>9</v>
      </c>
      <c r="B9" s="7">
        <v>5.3142134120624213E-2</v>
      </c>
    </row>
    <row r="10" spans="1:2" x14ac:dyDescent="0.2">
      <c r="A10" s="8" t="s">
        <v>10</v>
      </c>
      <c r="B10" s="7">
        <v>3.996905621454358E-2</v>
      </c>
    </row>
    <row r="11" spans="1:2" x14ac:dyDescent="0.2">
      <c r="A11" s="8" t="s">
        <v>11</v>
      </c>
      <c r="B11" s="7">
        <v>3.3682936668011296E-2</v>
      </c>
    </row>
    <row r="12" spans="1:2" x14ac:dyDescent="0.2">
      <c r="A12" s="8" t="s">
        <v>12</v>
      </c>
      <c r="B12" s="7">
        <v>4.5623145400593472E-2</v>
      </c>
    </row>
    <row r="13" spans="1:2" x14ac:dyDescent="0.2">
      <c r="A13" s="8" t="s">
        <v>13</v>
      </c>
      <c r="B13" s="7">
        <v>3.5912999494183105E-2</v>
      </c>
    </row>
    <row r="14" spans="1:2" x14ac:dyDescent="0.2">
      <c r="A14" s="8" t="s">
        <v>14</v>
      </c>
      <c r="B14" s="7">
        <v>4.9539406345957014E-2</v>
      </c>
    </row>
    <row r="15" spans="1:2" x14ac:dyDescent="0.2">
      <c r="A15" s="8" t="s">
        <v>15</v>
      </c>
      <c r="B15" s="7">
        <v>5.5621907524313258E-2</v>
      </c>
    </row>
    <row r="16" spans="1:2" x14ac:dyDescent="0.2">
      <c r="A16" s="8" t="s">
        <v>16</v>
      </c>
      <c r="B16" s="7">
        <v>2.9396930614597593E-2</v>
      </c>
    </row>
    <row r="17" spans="1:2" x14ac:dyDescent="0.2">
      <c r="A17" s="1" t="s">
        <v>49</v>
      </c>
      <c r="B17" s="2"/>
    </row>
    <row r="18" spans="1:2" x14ac:dyDescent="0.2">
      <c r="A18" s="8" t="s">
        <v>17</v>
      </c>
      <c r="B18" s="7">
        <v>5.695611577964519E-2</v>
      </c>
    </row>
    <row r="19" spans="1:2" x14ac:dyDescent="0.2">
      <c r="A19" s="8" t="s">
        <v>18</v>
      </c>
      <c r="B19" s="7">
        <v>3.4747061829330607E-2</v>
      </c>
    </row>
    <row r="20" spans="1:2" x14ac:dyDescent="0.2">
      <c r="A20" s="8" t="s">
        <v>19</v>
      </c>
      <c r="B20" s="7">
        <v>4.2092840283241541E-2</v>
      </c>
    </row>
    <row r="21" spans="1:2" x14ac:dyDescent="0.2">
      <c r="A21" s="8" t="s">
        <v>20</v>
      </c>
      <c r="B21" s="7">
        <v>5.9357964869775896E-2</v>
      </c>
    </row>
    <row r="22" spans="1:2" x14ac:dyDescent="0.2">
      <c r="A22" s="8" t="s">
        <v>21</v>
      </c>
      <c r="B22" s="7">
        <v>6.6540948275862072E-2</v>
      </c>
    </row>
    <row r="23" spans="1:2" x14ac:dyDescent="0.2">
      <c r="A23" s="8" t="s">
        <v>22</v>
      </c>
      <c r="B23" s="7">
        <v>9.4855305466237938E-2</v>
      </c>
    </row>
    <row r="24" spans="1:2" x14ac:dyDescent="0.2">
      <c r="A24" s="8" t="s">
        <v>23</v>
      </c>
      <c r="B24" s="7">
        <v>5.0557620817843867E-2</v>
      </c>
    </row>
    <row r="25" spans="1:2" x14ac:dyDescent="0.2">
      <c r="A25" s="8" t="s">
        <v>24</v>
      </c>
      <c r="B25" s="7">
        <v>6.4001701041888154E-2</v>
      </c>
    </row>
    <row r="26" spans="1:2" x14ac:dyDescent="0.2">
      <c r="A26" s="8" t="s">
        <v>25</v>
      </c>
      <c r="B26" s="7">
        <v>6.3331803579623674E-2</v>
      </c>
    </row>
    <row r="27" spans="1:2" x14ac:dyDescent="0.2">
      <c r="A27" s="8" t="s">
        <v>26</v>
      </c>
      <c r="B27" s="7">
        <v>7.7060474610870122E-2</v>
      </c>
    </row>
    <row r="28" spans="1:2" x14ac:dyDescent="0.2">
      <c r="A28" s="8" t="s">
        <v>27</v>
      </c>
      <c r="B28" s="7">
        <v>6.8043264503441489E-2</v>
      </c>
    </row>
    <row r="29" spans="1:2" x14ac:dyDescent="0.2">
      <c r="A29" s="8" t="s">
        <v>28</v>
      </c>
      <c r="B29" s="7">
        <v>4.3254573170731704E-2</v>
      </c>
    </row>
    <row r="30" spans="1:2" x14ac:dyDescent="0.2">
      <c r="A30" s="1" t="s">
        <v>50</v>
      </c>
      <c r="B30" s="2"/>
    </row>
    <row r="31" spans="1:2" x14ac:dyDescent="0.2">
      <c r="A31" s="8" t="s">
        <v>29</v>
      </c>
      <c r="B31" s="7">
        <v>7.3533246414602349E-2</v>
      </c>
    </row>
    <row r="32" spans="1:2" x14ac:dyDescent="0.2">
      <c r="A32" s="8" t="s">
        <v>30</v>
      </c>
      <c r="B32" s="7">
        <v>6.5321295804567178E-2</v>
      </c>
    </row>
    <row r="33" spans="1:2" x14ac:dyDescent="0.2">
      <c r="A33" s="8" t="s">
        <v>31</v>
      </c>
      <c r="B33" s="7">
        <v>8.7347315049550595E-2</v>
      </c>
    </row>
    <row r="34" spans="1:2" x14ac:dyDescent="0.2">
      <c r="A34" s="8" t="s">
        <v>32</v>
      </c>
      <c r="B34" s="7">
        <v>6.4306064306064309E-2</v>
      </c>
    </row>
    <row r="35" spans="1:2" x14ac:dyDescent="0.2">
      <c r="A35" s="8" t="s">
        <v>33</v>
      </c>
      <c r="B35" s="7">
        <v>8.1253183902190523E-2</v>
      </c>
    </row>
    <row r="36" spans="1:2" x14ac:dyDescent="0.2">
      <c r="A36" s="8" t="s">
        <v>34</v>
      </c>
      <c r="B36" s="7">
        <v>5.8449809402795427E-2</v>
      </c>
    </row>
    <row r="37" spans="1:2" x14ac:dyDescent="0.2">
      <c r="A37" s="8" t="s">
        <v>35</v>
      </c>
      <c r="B37" s="7">
        <v>7.2055304440308429E-2</v>
      </c>
    </row>
    <row r="38" spans="1:2" x14ac:dyDescent="0.2">
      <c r="A38" s="8" t="s">
        <v>36</v>
      </c>
      <c r="B38" s="7">
        <v>5.8721506442021801E-2</v>
      </c>
    </row>
    <row r="39" spans="1:2" x14ac:dyDescent="0.2">
      <c r="A39" s="8" t="s">
        <v>37</v>
      </c>
      <c r="B39" s="7">
        <v>7.4399017371468673E-2</v>
      </c>
    </row>
    <row r="40" spans="1:2" hidden="1" x14ac:dyDescent="0.2">
      <c r="A40" s="8" t="s">
        <v>38</v>
      </c>
      <c r="B40" s="7">
        <v>8.1170259568851738E-2</v>
      </c>
    </row>
    <row r="41" spans="1:2" x14ac:dyDescent="0.2">
      <c r="A41" s="8" t="s">
        <v>39</v>
      </c>
      <c r="B41" s="7">
        <v>5.9764309764309763E-2</v>
      </c>
    </row>
    <row r="42" spans="1:2" x14ac:dyDescent="0.2">
      <c r="A42" s="8" t="s">
        <v>40</v>
      </c>
      <c r="B42" s="7">
        <v>4.4676616915422886E-2</v>
      </c>
    </row>
    <row r="43" spans="1:2" hidden="1" x14ac:dyDescent="0.2">
      <c r="A43" s="1" t="s">
        <v>41</v>
      </c>
      <c r="B43" s="2">
        <v>2.0645430197887213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workbookViewId="0">
      <selection activeCell="L45" sqref="L45"/>
    </sheetView>
  </sheetViews>
  <sheetFormatPr defaultRowHeight="12.75" x14ac:dyDescent="0.2"/>
  <cols>
    <col min="1" max="1" width="18.7109375" bestFit="1" customWidth="1"/>
    <col min="2" max="2" width="44.140625" bestFit="1" customWidth="1"/>
  </cols>
  <sheetData>
    <row r="3" spans="1:2" x14ac:dyDescent="0.2">
      <c r="A3" s="6" t="s">
        <v>0</v>
      </c>
      <c r="B3" t="s">
        <v>51</v>
      </c>
    </row>
    <row r="4" spans="1:2" x14ac:dyDescent="0.2">
      <c r="A4" s="1" t="s">
        <v>48</v>
      </c>
      <c r="B4" s="2"/>
    </row>
    <row r="5" spans="1:2" x14ac:dyDescent="0.2">
      <c r="A5" s="8" t="s">
        <v>5</v>
      </c>
      <c r="B5" s="7">
        <v>2.0778239516433699E-3</v>
      </c>
    </row>
    <row r="6" spans="1:2" x14ac:dyDescent="0.2">
      <c r="A6" s="8" t="s">
        <v>6</v>
      </c>
      <c r="B6" s="7">
        <v>2.3243801652892563E-3</v>
      </c>
    </row>
    <row r="7" spans="1:2" x14ac:dyDescent="0.2">
      <c r="A7" s="8" t="s">
        <v>7</v>
      </c>
      <c r="B7" s="7">
        <v>4.9476688867745007E-3</v>
      </c>
    </row>
    <row r="8" spans="1:2" x14ac:dyDescent="0.2">
      <c r="A8" s="8" t="s">
        <v>8</v>
      </c>
      <c r="B8" s="7">
        <v>5.3645936817007748E-3</v>
      </c>
    </row>
    <row r="9" spans="1:2" x14ac:dyDescent="0.2">
      <c r="A9" s="8" t="s">
        <v>9</v>
      </c>
      <c r="B9" s="7">
        <v>1.0122311261071278E-2</v>
      </c>
    </row>
    <row r="10" spans="1:2" x14ac:dyDescent="0.2">
      <c r="A10" s="8" t="s">
        <v>10</v>
      </c>
      <c r="B10" s="7">
        <v>1.2893243940175349E-3</v>
      </c>
    </row>
    <row r="11" spans="1:2" x14ac:dyDescent="0.2">
      <c r="A11" s="8" t="s">
        <v>11</v>
      </c>
      <c r="B11" s="7">
        <v>8.2694634933440907E-3</v>
      </c>
    </row>
    <row r="12" spans="1:2" x14ac:dyDescent="0.2">
      <c r="A12" s="8" t="s">
        <v>12</v>
      </c>
      <c r="B12" s="7">
        <v>1.6691394658753709E-3</v>
      </c>
    </row>
    <row r="13" spans="1:2" x14ac:dyDescent="0.2">
      <c r="A13" s="8" t="s">
        <v>13</v>
      </c>
      <c r="B13" s="7">
        <v>1.1380880121396054E-2</v>
      </c>
    </row>
    <row r="14" spans="1:2" x14ac:dyDescent="0.2">
      <c r="A14" s="8" t="s">
        <v>14</v>
      </c>
      <c r="B14" s="7">
        <v>5.1177072671443197E-3</v>
      </c>
    </row>
    <row r="15" spans="1:2" x14ac:dyDescent="0.2">
      <c r="A15" s="8" t="s">
        <v>15</v>
      </c>
      <c r="B15" s="7">
        <v>1.2284593072854462E-2</v>
      </c>
    </row>
    <row r="16" spans="1:2" x14ac:dyDescent="0.2">
      <c r="A16" s="8" t="s">
        <v>16</v>
      </c>
      <c r="B16" s="7">
        <v>4.6833345341883419E-3</v>
      </c>
    </row>
    <row r="17" spans="1:2" x14ac:dyDescent="0.2">
      <c r="A17" s="1" t="s">
        <v>49</v>
      </c>
      <c r="B17" s="7"/>
    </row>
    <row r="18" spans="1:2" x14ac:dyDescent="0.2">
      <c r="A18" s="8" t="s">
        <v>17</v>
      </c>
      <c r="B18" s="7">
        <v>1.7740429505135387E-2</v>
      </c>
    </row>
    <row r="19" spans="1:2" x14ac:dyDescent="0.2">
      <c r="A19" s="8" t="s">
        <v>18</v>
      </c>
      <c r="B19" s="7">
        <v>2.0694941236586613E-2</v>
      </c>
    </row>
    <row r="20" spans="1:2" x14ac:dyDescent="0.2">
      <c r="A20" s="8" t="s">
        <v>19</v>
      </c>
      <c r="B20" s="7">
        <v>1.0228166797797011E-2</v>
      </c>
    </row>
    <row r="21" spans="1:2" x14ac:dyDescent="0.2">
      <c r="A21" s="8" t="s">
        <v>20</v>
      </c>
      <c r="B21" s="7">
        <v>1.3930950938824955E-2</v>
      </c>
    </row>
    <row r="22" spans="1:2" x14ac:dyDescent="0.2">
      <c r="A22" s="8" t="s">
        <v>21</v>
      </c>
      <c r="B22" s="7">
        <v>1.6971982758620691E-2</v>
      </c>
    </row>
    <row r="23" spans="1:2" x14ac:dyDescent="0.2">
      <c r="A23" s="8" t="s">
        <v>22</v>
      </c>
      <c r="B23" s="7">
        <v>5.0911039657020362E-3</v>
      </c>
    </row>
    <row r="24" spans="1:2" x14ac:dyDescent="0.2">
      <c r="A24" s="8" t="s">
        <v>23</v>
      </c>
      <c r="B24" s="7">
        <v>1.1400247831474598E-2</v>
      </c>
    </row>
    <row r="25" spans="1:2" x14ac:dyDescent="0.2">
      <c r="A25" s="8" t="s">
        <v>24</v>
      </c>
      <c r="B25" s="7">
        <v>1.5522007229428024E-2</v>
      </c>
    </row>
    <row r="26" spans="1:2" x14ac:dyDescent="0.2">
      <c r="A26" s="8" t="s">
        <v>25</v>
      </c>
      <c r="B26" s="7">
        <v>1.3767783386874712E-3</v>
      </c>
    </row>
    <row r="27" spans="1:2" x14ac:dyDescent="0.2">
      <c r="A27" s="8" t="s">
        <v>26</v>
      </c>
      <c r="B27" s="7">
        <v>1.5820362337330952E-2</v>
      </c>
    </row>
    <row r="28" spans="1:2" x14ac:dyDescent="0.2">
      <c r="A28" s="8" t="s">
        <v>27</v>
      </c>
      <c r="B28" s="7">
        <v>2.359882005899705E-3</v>
      </c>
    </row>
    <row r="29" spans="1:2" x14ac:dyDescent="0.2">
      <c r="A29" s="8" t="s">
        <v>28</v>
      </c>
      <c r="B29" s="7">
        <v>8.0983231707317076E-3</v>
      </c>
    </row>
    <row r="30" spans="1:2" x14ac:dyDescent="0.2">
      <c r="A30" s="1" t="s">
        <v>50</v>
      </c>
      <c r="B30" s="7"/>
    </row>
    <row r="31" spans="1:2" x14ac:dyDescent="0.2">
      <c r="A31" s="8" t="s">
        <v>29</v>
      </c>
      <c r="B31" s="7">
        <v>8.0834419817470658E-3</v>
      </c>
    </row>
    <row r="32" spans="1:2" x14ac:dyDescent="0.2">
      <c r="A32" s="8" t="s">
        <v>30</v>
      </c>
      <c r="B32" s="7">
        <v>1.0621348911311737E-2</v>
      </c>
    </row>
    <row r="33" spans="1:2" x14ac:dyDescent="0.2">
      <c r="A33" s="8" t="s">
        <v>31</v>
      </c>
      <c r="B33" s="7">
        <v>8.5273104401935931E-3</v>
      </c>
    </row>
    <row r="34" spans="1:2" x14ac:dyDescent="0.2">
      <c r="A34" s="8" t="s">
        <v>32</v>
      </c>
      <c r="B34" s="7">
        <v>1.4245014245014245E-2</v>
      </c>
    </row>
    <row r="35" spans="1:2" x14ac:dyDescent="0.2">
      <c r="A35" s="8" t="s">
        <v>33</v>
      </c>
      <c r="B35" s="7">
        <v>9.1696383087111564E-3</v>
      </c>
    </row>
    <row r="36" spans="1:2" x14ac:dyDescent="0.2">
      <c r="A36" s="8" t="s">
        <v>34</v>
      </c>
      <c r="B36" s="7">
        <v>1.2706480304955528E-3</v>
      </c>
    </row>
    <row r="37" spans="1:2" x14ac:dyDescent="0.2">
      <c r="A37" s="8" t="s">
        <v>35</v>
      </c>
      <c r="B37" s="7">
        <v>1.0635469290082426E-3</v>
      </c>
    </row>
    <row r="38" spans="1:2" x14ac:dyDescent="0.2">
      <c r="A38" s="8" t="s">
        <v>36</v>
      </c>
      <c r="B38" s="7">
        <v>9.9108027750247768E-4</v>
      </c>
    </row>
    <row r="39" spans="1:2" x14ac:dyDescent="0.2">
      <c r="A39" s="8" t="s">
        <v>37</v>
      </c>
      <c r="B39" s="7">
        <v>1.2282856641516056E-3</v>
      </c>
    </row>
    <row r="40" spans="1:2" x14ac:dyDescent="0.2">
      <c r="A40" s="8" t="s">
        <v>38</v>
      </c>
      <c r="B40" s="7">
        <v>8.3589969203695554E-3</v>
      </c>
    </row>
    <row r="41" spans="1:2" x14ac:dyDescent="0.2">
      <c r="A41" s="8" t="s">
        <v>39</v>
      </c>
      <c r="B41" s="7">
        <v>1.1574074074074073E-2</v>
      </c>
    </row>
    <row r="42" spans="1:2" x14ac:dyDescent="0.2">
      <c r="A42" s="8" t="s">
        <v>40</v>
      </c>
      <c r="B42" s="7">
        <v>4.0796019900497509E-3</v>
      </c>
    </row>
    <row r="43" spans="1:2" hidden="1" x14ac:dyDescent="0.2">
      <c r="A43" s="1" t="s">
        <v>41</v>
      </c>
      <c r="B43" s="2">
        <v>0.28797938418414754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workbookViewId="0">
      <selection activeCell="H41" sqref="H41"/>
    </sheetView>
  </sheetViews>
  <sheetFormatPr defaultRowHeight="12.75" x14ac:dyDescent="0.2"/>
  <cols>
    <col min="1" max="1" width="18.7109375" bestFit="1" customWidth="1"/>
    <col min="2" max="2" width="44.28515625" bestFit="1" customWidth="1"/>
  </cols>
  <sheetData>
    <row r="3" spans="1:2" x14ac:dyDescent="0.2">
      <c r="A3" s="6" t="s">
        <v>0</v>
      </c>
      <c r="B3" t="s">
        <v>52</v>
      </c>
    </row>
    <row r="4" spans="1:2" x14ac:dyDescent="0.2">
      <c r="A4" s="1" t="s">
        <v>48</v>
      </c>
      <c r="B4" s="2"/>
    </row>
    <row r="5" spans="1:2" x14ac:dyDescent="0.2">
      <c r="A5" s="8" t="s">
        <v>5</v>
      </c>
      <c r="B5" s="7">
        <v>0.10011333585190782</v>
      </c>
    </row>
    <row r="6" spans="1:2" x14ac:dyDescent="0.2">
      <c r="A6" s="8" t="s">
        <v>6</v>
      </c>
      <c r="B6" s="7">
        <v>0.11389462809917356</v>
      </c>
    </row>
    <row r="7" spans="1:2" x14ac:dyDescent="0.2">
      <c r="A7" s="8" t="s">
        <v>7</v>
      </c>
      <c r="B7" s="7">
        <v>0.10999048525214082</v>
      </c>
    </row>
    <row r="8" spans="1:2" x14ac:dyDescent="0.2">
      <c r="A8" s="8" t="s">
        <v>8</v>
      </c>
      <c r="B8" s="7">
        <v>0.15815616928273396</v>
      </c>
    </row>
    <row r="9" spans="1:2" x14ac:dyDescent="0.2">
      <c r="A9" s="8" t="s">
        <v>9</v>
      </c>
      <c r="B9" s="7">
        <v>0.11218894981020666</v>
      </c>
    </row>
    <row r="10" spans="1:2" x14ac:dyDescent="0.2">
      <c r="A10" s="8" t="s">
        <v>10</v>
      </c>
      <c r="B10" s="7">
        <v>0.10495100567302733</v>
      </c>
    </row>
    <row r="11" spans="1:2" x14ac:dyDescent="0.2">
      <c r="A11" s="8" t="s">
        <v>11</v>
      </c>
      <c r="B11" s="7">
        <v>0.13089955627269059</v>
      </c>
    </row>
    <row r="12" spans="1:2" x14ac:dyDescent="0.2">
      <c r="A12" s="8" t="s">
        <v>12</v>
      </c>
      <c r="B12" s="7">
        <v>0.10497032640949555</v>
      </c>
    </row>
    <row r="13" spans="1:2" x14ac:dyDescent="0.2">
      <c r="A13" s="8" t="s">
        <v>13</v>
      </c>
      <c r="B13" s="7">
        <v>9.0794132524026308E-2</v>
      </c>
    </row>
    <row r="14" spans="1:2" x14ac:dyDescent="0.2">
      <c r="A14" s="8" t="s">
        <v>14</v>
      </c>
      <c r="B14" s="7">
        <v>0.13551688843398157</v>
      </c>
    </row>
    <row r="15" spans="1:2" x14ac:dyDescent="0.2">
      <c r="A15" s="8" t="s">
        <v>15</v>
      </c>
      <c r="B15" s="7">
        <v>0.13393618836376045</v>
      </c>
    </row>
    <row r="16" spans="1:2" x14ac:dyDescent="0.2">
      <c r="A16" s="8" t="s">
        <v>16</v>
      </c>
      <c r="B16" s="7">
        <v>0.16593414511131926</v>
      </c>
    </row>
    <row r="17" spans="1:2" x14ac:dyDescent="0.2">
      <c r="A17" s="1" t="s">
        <v>49</v>
      </c>
      <c r="B17" s="7"/>
    </row>
    <row r="18" spans="1:2" x14ac:dyDescent="0.2">
      <c r="A18" s="8" t="s">
        <v>17</v>
      </c>
      <c r="B18" s="7">
        <v>0.1484593837535014</v>
      </c>
    </row>
    <row r="19" spans="1:2" x14ac:dyDescent="0.2">
      <c r="A19" s="8" t="s">
        <v>18</v>
      </c>
      <c r="B19" s="7">
        <v>8.9678078691875315E-2</v>
      </c>
    </row>
    <row r="20" spans="1:2" x14ac:dyDescent="0.2">
      <c r="A20" s="8" t="s">
        <v>19</v>
      </c>
      <c r="B20" s="7">
        <v>0.13257277734067663</v>
      </c>
    </row>
    <row r="21" spans="1:2" x14ac:dyDescent="0.2">
      <c r="A21" s="8" t="s">
        <v>20</v>
      </c>
      <c r="B21" s="7">
        <v>0.13991520290732889</v>
      </c>
    </row>
    <row r="22" spans="1:2" x14ac:dyDescent="0.2">
      <c r="A22" s="8" t="s">
        <v>21</v>
      </c>
      <c r="B22" s="7">
        <v>0.18534482758620691</v>
      </c>
    </row>
    <row r="23" spans="1:2" x14ac:dyDescent="0.2">
      <c r="A23" s="8" t="s">
        <v>22</v>
      </c>
      <c r="B23" s="7">
        <v>0.13826366559485531</v>
      </c>
    </row>
    <row r="24" spans="1:2" x14ac:dyDescent="0.2">
      <c r="A24" s="8" t="s">
        <v>23</v>
      </c>
      <c r="B24" s="7">
        <v>0.11623296158612144</v>
      </c>
    </row>
    <row r="25" spans="1:2" x14ac:dyDescent="0.2">
      <c r="A25" s="8" t="s">
        <v>24</v>
      </c>
      <c r="B25" s="7">
        <v>0.12800340208377631</v>
      </c>
    </row>
    <row r="26" spans="1:2" x14ac:dyDescent="0.2">
      <c r="A26" s="8" t="s">
        <v>25</v>
      </c>
      <c r="B26" s="7">
        <v>0.14479118861863241</v>
      </c>
    </row>
    <row r="27" spans="1:2" x14ac:dyDescent="0.2">
      <c r="A27" s="8" t="s">
        <v>26</v>
      </c>
      <c r="B27" s="7">
        <v>0.1510589436080633</v>
      </c>
    </row>
    <row r="28" spans="1:2" x14ac:dyDescent="0.2">
      <c r="A28" s="8" t="s">
        <v>27</v>
      </c>
      <c r="B28" s="7">
        <v>0.12920353982300886</v>
      </c>
    </row>
    <row r="29" spans="1:2" x14ac:dyDescent="0.2">
      <c r="A29" s="8" t="s">
        <v>28</v>
      </c>
      <c r="B29" s="7">
        <v>0.16072789634146342</v>
      </c>
    </row>
    <row r="30" spans="1:2" x14ac:dyDescent="0.2">
      <c r="A30" s="1" t="s">
        <v>50</v>
      </c>
      <c r="B30" s="7"/>
    </row>
    <row r="31" spans="1:2" x14ac:dyDescent="0.2">
      <c r="A31" s="8" t="s">
        <v>29</v>
      </c>
      <c r="B31" s="7">
        <v>0.1634941329856584</v>
      </c>
    </row>
    <row r="32" spans="1:2" x14ac:dyDescent="0.2">
      <c r="A32" s="8" t="s">
        <v>30</v>
      </c>
      <c r="B32" s="7">
        <v>0.13409453000531069</v>
      </c>
    </row>
    <row r="33" spans="1:2" x14ac:dyDescent="0.2">
      <c r="A33" s="8" t="s">
        <v>31</v>
      </c>
      <c r="B33" s="7">
        <v>0.17722977644618576</v>
      </c>
    </row>
    <row r="34" spans="1:2" x14ac:dyDescent="0.2">
      <c r="A34" s="8" t="s">
        <v>32</v>
      </c>
      <c r="B34" s="7">
        <v>0.1461131461131461</v>
      </c>
    </row>
    <row r="35" spans="1:2" x14ac:dyDescent="0.2">
      <c r="A35" s="8" t="s">
        <v>33</v>
      </c>
      <c r="B35" s="7">
        <v>0.15435557819663781</v>
      </c>
    </row>
    <row r="36" spans="1:2" x14ac:dyDescent="0.2">
      <c r="A36" s="8" t="s">
        <v>34</v>
      </c>
      <c r="B36" s="7">
        <v>0.12198221092757307</v>
      </c>
    </row>
    <row r="37" spans="1:2" x14ac:dyDescent="0.2">
      <c r="A37" s="8" t="s">
        <v>35</v>
      </c>
      <c r="B37" s="7">
        <v>0.11805370911991492</v>
      </c>
    </row>
    <row r="38" spans="1:2" x14ac:dyDescent="0.2">
      <c r="A38" s="8" t="s">
        <v>36</v>
      </c>
      <c r="B38" s="7">
        <v>0.10158572844400396</v>
      </c>
    </row>
    <row r="39" spans="1:2" x14ac:dyDescent="0.2">
      <c r="A39" s="8" t="s">
        <v>37</v>
      </c>
      <c r="B39" s="7">
        <v>0.12160028075100895</v>
      </c>
    </row>
    <row r="40" spans="1:2" x14ac:dyDescent="0.2">
      <c r="A40" s="8" t="s">
        <v>38</v>
      </c>
      <c r="B40" s="7">
        <v>9.8548174219093704E-2</v>
      </c>
    </row>
    <row r="41" spans="1:2" x14ac:dyDescent="0.2">
      <c r="A41" s="8" t="s">
        <v>39</v>
      </c>
      <c r="B41" s="7">
        <v>0.10458754208754209</v>
      </c>
    </row>
    <row r="42" spans="1:2" x14ac:dyDescent="0.2">
      <c r="A42" s="8" t="s">
        <v>40</v>
      </c>
      <c r="B42" s="7">
        <v>0.12587064676616916</v>
      </c>
    </row>
    <row r="43" spans="1:2" hidden="1" x14ac:dyDescent="0.2">
      <c r="A43" s="1" t="s">
        <v>41</v>
      </c>
      <c r="B43" s="2">
        <v>4.6931131350822186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5"/>
  <sheetViews>
    <sheetView workbookViewId="0">
      <selection activeCell="J34" sqref="J34"/>
    </sheetView>
  </sheetViews>
  <sheetFormatPr defaultRowHeight="12.75" x14ac:dyDescent="0.2"/>
  <cols>
    <col min="1" max="1" width="18.7109375" bestFit="1" customWidth="1"/>
    <col min="2" max="2" width="45.42578125" bestFit="1" customWidth="1"/>
  </cols>
  <sheetData>
    <row r="3" spans="1:2" x14ac:dyDescent="0.2">
      <c r="A3" s="6" t="s">
        <v>0</v>
      </c>
      <c r="B3" t="s">
        <v>53</v>
      </c>
    </row>
    <row r="4" spans="1:2" x14ac:dyDescent="0.2">
      <c r="A4" s="1" t="s">
        <v>48</v>
      </c>
      <c r="B4" s="2"/>
    </row>
    <row r="5" spans="1:2" x14ac:dyDescent="0.2">
      <c r="A5" s="8" t="s">
        <v>5</v>
      </c>
      <c r="B5" s="7">
        <v>0</v>
      </c>
    </row>
    <row r="6" spans="1:2" x14ac:dyDescent="0.2">
      <c r="A6" s="8" t="s">
        <v>6</v>
      </c>
      <c r="B6" s="7">
        <v>0</v>
      </c>
    </row>
    <row r="7" spans="1:2" x14ac:dyDescent="0.2">
      <c r="A7" s="8" t="s">
        <v>7</v>
      </c>
      <c r="B7" s="7">
        <v>0</v>
      </c>
    </row>
    <row r="8" spans="1:2" x14ac:dyDescent="0.2">
      <c r="A8" s="8" t="s">
        <v>8</v>
      </c>
      <c r="B8" s="7">
        <v>0</v>
      </c>
    </row>
    <row r="9" spans="1:2" x14ac:dyDescent="0.2">
      <c r="A9" s="8" t="s">
        <v>9</v>
      </c>
      <c r="B9" s="7">
        <v>0</v>
      </c>
    </row>
    <row r="10" spans="1:2" x14ac:dyDescent="0.2">
      <c r="A10" s="8" t="s">
        <v>10</v>
      </c>
      <c r="B10" s="7">
        <v>0</v>
      </c>
    </row>
    <row r="11" spans="1:2" x14ac:dyDescent="0.2">
      <c r="A11" s="8" t="s">
        <v>11</v>
      </c>
      <c r="B11" s="7">
        <v>0</v>
      </c>
    </row>
    <row r="12" spans="1:2" x14ac:dyDescent="0.2">
      <c r="A12" s="8" t="s">
        <v>12</v>
      </c>
      <c r="B12" s="7">
        <v>0</v>
      </c>
    </row>
    <row r="13" spans="1:2" x14ac:dyDescent="0.2">
      <c r="A13" s="8" t="s">
        <v>13</v>
      </c>
      <c r="B13" s="7">
        <v>0</v>
      </c>
    </row>
    <row r="14" spans="1:2" x14ac:dyDescent="0.2">
      <c r="A14" s="8" t="s">
        <v>14</v>
      </c>
      <c r="B14" s="7">
        <v>0</v>
      </c>
    </row>
    <row r="15" spans="1:2" x14ac:dyDescent="0.2">
      <c r="A15" s="8" t="s">
        <v>15</v>
      </c>
      <c r="B15" s="7">
        <v>0</v>
      </c>
    </row>
    <row r="16" spans="1:2" x14ac:dyDescent="0.2">
      <c r="A16" s="8" t="s">
        <v>16</v>
      </c>
      <c r="B16" s="7">
        <v>0</v>
      </c>
    </row>
    <row r="17" spans="1:2" x14ac:dyDescent="0.2">
      <c r="A17" s="1" t="s">
        <v>49</v>
      </c>
      <c r="B17" s="7"/>
    </row>
    <row r="18" spans="1:2" x14ac:dyDescent="0.2">
      <c r="A18" s="8" t="s">
        <v>17</v>
      </c>
      <c r="B18" s="7">
        <v>0</v>
      </c>
    </row>
    <row r="19" spans="1:2" x14ac:dyDescent="0.2">
      <c r="A19" s="8" t="s">
        <v>18</v>
      </c>
      <c r="B19" s="7">
        <v>0</v>
      </c>
    </row>
    <row r="20" spans="1:2" x14ac:dyDescent="0.2">
      <c r="A20" s="8" t="s">
        <v>19</v>
      </c>
      <c r="B20" s="7">
        <v>0</v>
      </c>
    </row>
    <row r="21" spans="1:2" x14ac:dyDescent="0.2">
      <c r="A21" s="8" t="s">
        <v>20</v>
      </c>
      <c r="B21" s="7">
        <v>0</v>
      </c>
    </row>
    <row r="22" spans="1:2" x14ac:dyDescent="0.2">
      <c r="A22" s="8" t="s">
        <v>21</v>
      </c>
      <c r="B22" s="7">
        <v>0</v>
      </c>
    </row>
    <row r="23" spans="1:2" x14ac:dyDescent="0.2">
      <c r="A23" s="8" t="s">
        <v>22</v>
      </c>
      <c r="B23" s="7">
        <v>0</v>
      </c>
    </row>
    <row r="24" spans="1:2" x14ac:dyDescent="0.2">
      <c r="A24" s="8" t="s">
        <v>23</v>
      </c>
      <c r="B24" s="7">
        <v>0</v>
      </c>
    </row>
    <row r="25" spans="1:2" x14ac:dyDescent="0.2">
      <c r="A25" s="8" t="s">
        <v>24</v>
      </c>
      <c r="B25" s="7">
        <v>2.1263023601956197E-4</v>
      </c>
    </row>
    <row r="26" spans="1:2" x14ac:dyDescent="0.2">
      <c r="A26" s="8" t="s">
        <v>25</v>
      </c>
      <c r="B26" s="7">
        <v>0</v>
      </c>
    </row>
    <row r="27" spans="1:2" x14ac:dyDescent="0.2">
      <c r="A27" s="8" t="s">
        <v>26</v>
      </c>
      <c r="B27" s="7">
        <v>0</v>
      </c>
    </row>
    <row r="28" spans="1:2" x14ac:dyDescent="0.2">
      <c r="A28" s="8" t="s">
        <v>27</v>
      </c>
      <c r="B28" s="7">
        <v>0</v>
      </c>
    </row>
    <row r="29" spans="1:2" x14ac:dyDescent="0.2">
      <c r="A29" s="8" t="s">
        <v>28</v>
      </c>
      <c r="B29" s="7">
        <v>0</v>
      </c>
    </row>
    <row r="30" spans="1:2" x14ac:dyDescent="0.2">
      <c r="A30" s="1" t="s">
        <v>50</v>
      </c>
      <c r="B30" s="7"/>
    </row>
    <row r="31" spans="1:2" x14ac:dyDescent="0.2">
      <c r="A31" s="8" t="s">
        <v>29</v>
      </c>
      <c r="B31" s="7">
        <v>0</v>
      </c>
    </row>
    <row r="32" spans="1:2" x14ac:dyDescent="0.2">
      <c r="A32" s="8" t="s">
        <v>30</v>
      </c>
      <c r="B32" s="7">
        <v>0</v>
      </c>
    </row>
    <row r="33" spans="1:2" x14ac:dyDescent="0.2">
      <c r="A33" s="8" t="s">
        <v>31</v>
      </c>
      <c r="B33" s="7">
        <v>0</v>
      </c>
    </row>
    <row r="34" spans="1:2" x14ac:dyDescent="0.2">
      <c r="A34" s="8" t="s">
        <v>32</v>
      </c>
      <c r="B34" s="7">
        <v>0</v>
      </c>
    </row>
    <row r="35" spans="1:2" x14ac:dyDescent="0.2">
      <c r="A35" s="8" t="s">
        <v>33</v>
      </c>
      <c r="B35" s="7">
        <v>0</v>
      </c>
    </row>
    <row r="36" spans="1:2" x14ac:dyDescent="0.2">
      <c r="A36" s="8" t="s">
        <v>34</v>
      </c>
      <c r="B36" s="7">
        <v>6.3532401524777639E-4</v>
      </c>
    </row>
    <row r="37" spans="1:2" x14ac:dyDescent="0.2">
      <c r="A37" s="8" t="s">
        <v>35</v>
      </c>
      <c r="B37" s="7">
        <v>5.3177346450412129E-4</v>
      </c>
    </row>
    <row r="38" spans="1:2" x14ac:dyDescent="0.2">
      <c r="A38" s="8" t="s">
        <v>36</v>
      </c>
      <c r="B38" s="7">
        <v>2.4777006937561942E-4</v>
      </c>
    </row>
    <row r="39" spans="1:2" x14ac:dyDescent="0.2">
      <c r="A39" s="8" t="s">
        <v>37</v>
      </c>
      <c r="B39" s="7">
        <v>0</v>
      </c>
    </row>
    <row r="40" spans="1:2" x14ac:dyDescent="0.2">
      <c r="A40" s="8" t="s">
        <v>38</v>
      </c>
      <c r="B40" s="7">
        <v>2.199736031676199E-4</v>
      </c>
    </row>
    <row r="41" spans="1:2" x14ac:dyDescent="0.2">
      <c r="A41" s="8" t="s">
        <v>39</v>
      </c>
      <c r="B41" s="7">
        <v>0</v>
      </c>
    </row>
    <row r="42" spans="1:2" x14ac:dyDescent="0.2">
      <c r="A42" s="8" t="s">
        <v>40</v>
      </c>
      <c r="B42" s="7">
        <v>0</v>
      </c>
    </row>
    <row r="43" spans="1:2" hidden="1" x14ac:dyDescent="0.2">
      <c r="A43" s="1" t="s">
        <v>41</v>
      </c>
      <c r="B43" s="2">
        <v>1.847471388314699E-3</v>
      </c>
    </row>
    <row r="44" spans="1:2" hidden="1" x14ac:dyDescent="0.2"/>
    <row r="45" spans="1:2" hidden="1" x14ac:dyDescent="0.2"/>
  </sheetData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sqref="A1:J38"/>
    </sheetView>
  </sheetViews>
  <sheetFormatPr defaultRowHeight="12.75" x14ac:dyDescent="0.2"/>
  <cols>
    <col min="1" max="1" width="16.42578125" bestFit="1" customWidth="1"/>
    <col min="2" max="2" width="13.85546875" bestFit="1" customWidth="1"/>
    <col min="3" max="3" width="12" bestFit="1" customWidth="1"/>
    <col min="4" max="4" width="12.140625" bestFit="1" customWidth="1"/>
    <col min="5" max="5" width="13.42578125" bestFit="1" customWidth="1"/>
    <col min="6" max="6" width="11.5703125" bestFit="1" customWidth="1"/>
    <col min="7" max="7" width="37.140625" bestFit="1" customWidth="1"/>
    <col min="8" max="8" width="35.42578125" bestFit="1" customWidth="1"/>
    <col min="9" max="9" width="35.5703125" bestFit="1" customWidth="1"/>
    <col min="10" max="10" width="36.7109375" bestFit="1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42</v>
      </c>
      <c r="G1" s="3" t="s">
        <v>43</v>
      </c>
      <c r="H1" s="3" t="s">
        <v>44</v>
      </c>
      <c r="I1" s="3" t="s">
        <v>45</v>
      </c>
      <c r="J1" s="3" t="s">
        <v>46</v>
      </c>
    </row>
    <row r="2" spans="1:10" x14ac:dyDescent="0.2">
      <c r="A2" s="3" t="s">
        <v>5</v>
      </c>
      <c r="B2" s="3">
        <v>164</v>
      </c>
      <c r="C2" s="3">
        <v>11</v>
      </c>
      <c r="D2" s="3">
        <v>530</v>
      </c>
      <c r="E2" s="3"/>
      <c r="F2" s="4">
        <v>5294</v>
      </c>
      <c r="G2" s="5">
        <f>B2/F2</f>
        <v>3.0978466188137516E-2</v>
      </c>
      <c r="H2" s="5">
        <f>C2/F2</f>
        <v>2.0778239516433699E-3</v>
      </c>
      <c r="I2" s="5">
        <f>D2/F2</f>
        <v>0.10011333585190782</v>
      </c>
      <c r="J2" s="5">
        <f>E2/F2</f>
        <v>0</v>
      </c>
    </row>
    <row r="3" spans="1:10" x14ac:dyDescent="0.2">
      <c r="A3" s="3" t="s">
        <v>6</v>
      </c>
      <c r="B3" s="3">
        <v>154</v>
      </c>
      <c r="C3" s="3">
        <v>9</v>
      </c>
      <c r="D3" s="3">
        <v>441</v>
      </c>
      <c r="E3" s="3"/>
      <c r="F3" s="4">
        <v>3872</v>
      </c>
      <c r="G3" s="5">
        <f t="shared" ref="G3:G38" si="0">B3/F3</f>
        <v>3.9772727272727272E-2</v>
      </c>
      <c r="H3" s="5">
        <f t="shared" ref="H3:H38" si="1">C3/F3</f>
        <v>2.3243801652892563E-3</v>
      </c>
      <c r="I3" s="5">
        <f t="shared" ref="I3:I38" si="2">D3/F3</f>
        <v>0.11389462809917356</v>
      </c>
      <c r="J3" s="5">
        <f t="shared" ref="J3:J38" si="3">E3/F3</f>
        <v>0</v>
      </c>
    </row>
    <row r="4" spans="1:10" x14ac:dyDescent="0.2">
      <c r="A4" s="3" t="s">
        <v>7</v>
      </c>
      <c r="B4" s="3">
        <v>281</v>
      </c>
      <c r="C4" s="3">
        <v>26</v>
      </c>
      <c r="D4" s="3">
        <v>578</v>
      </c>
      <c r="E4" s="3"/>
      <c r="F4" s="4">
        <v>5255</v>
      </c>
      <c r="G4" s="5">
        <f t="shared" si="0"/>
        <v>5.347288296860133E-2</v>
      </c>
      <c r="H4" s="5">
        <f t="shared" si="1"/>
        <v>4.9476688867745007E-3</v>
      </c>
      <c r="I4" s="5">
        <f t="shared" si="2"/>
        <v>0.10999048525214082</v>
      </c>
      <c r="J4" s="5">
        <f t="shared" si="3"/>
        <v>0</v>
      </c>
    </row>
    <row r="5" spans="1:10" x14ac:dyDescent="0.2">
      <c r="A5" s="3" t="s">
        <v>8</v>
      </c>
      <c r="B5" s="3">
        <v>280</v>
      </c>
      <c r="C5" s="3">
        <v>27</v>
      </c>
      <c r="D5" s="3">
        <v>796</v>
      </c>
      <c r="E5" s="3"/>
      <c r="F5" s="4">
        <v>5033</v>
      </c>
      <c r="G5" s="5">
        <f t="shared" si="0"/>
        <v>5.5632823365785816E-2</v>
      </c>
      <c r="H5" s="5">
        <f t="shared" si="1"/>
        <v>5.3645936817007748E-3</v>
      </c>
      <c r="I5" s="5">
        <f t="shared" si="2"/>
        <v>0.15815616928273396</v>
      </c>
      <c r="J5" s="5">
        <f t="shared" si="3"/>
        <v>0</v>
      </c>
    </row>
    <row r="6" spans="1:10" x14ac:dyDescent="0.2">
      <c r="A6" s="3" t="s">
        <v>9</v>
      </c>
      <c r="B6" s="3">
        <v>252</v>
      </c>
      <c r="C6" s="3">
        <v>48</v>
      </c>
      <c r="D6" s="3">
        <v>532</v>
      </c>
      <c r="E6" s="3"/>
      <c r="F6" s="4">
        <v>4742</v>
      </c>
      <c r="G6" s="5">
        <f t="shared" si="0"/>
        <v>5.3142134120624213E-2</v>
      </c>
      <c r="H6" s="5">
        <f t="shared" si="1"/>
        <v>1.0122311261071278E-2</v>
      </c>
      <c r="I6" s="5">
        <f t="shared" si="2"/>
        <v>0.11218894981020666</v>
      </c>
      <c r="J6" s="5">
        <f t="shared" si="3"/>
        <v>0</v>
      </c>
    </row>
    <row r="7" spans="1:10" x14ac:dyDescent="0.2">
      <c r="A7" s="3" t="s">
        <v>10</v>
      </c>
      <c r="B7" s="3">
        <v>155</v>
      </c>
      <c r="C7" s="3">
        <v>5</v>
      </c>
      <c r="D7" s="3">
        <v>407</v>
      </c>
      <c r="E7" s="3"/>
      <c r="F7" s="4">
        <v>3878</v>
      </c>
      <c r="G7" s="5">
        <f t="shared" si="0"/>
        <v>3.996905621454358E-2</v>
      </c>
      <c r="H7" s="5">
        <f t="shared" si="1"/>
        <v>1.2893243940175349E-3</v>
      </c>
      <c r="I7" s="5">
        <f t="shared" si="2"/>
        <v>0.10495100567302733</v>
      </c>
      <c r="J7" s="5">
        <f t="shared" si="3"/>
        <v>0</v>
      </c>
    </row>
    <row r="8" spans="1:10" x14ac:dyDescent="0.2">
      <c r="A8" s="3" t="s">
        <v>11</v>
      </c>
      <c r="B8" s="3">
        <v>167</v>
      </c>
      <c r="C8" s="3">
        <v>41</v>
      </c>
      <c r="D8" s="3">
        <v>649</v>
      </c>
      <c r="E8" s="3"/>
      <c r="F8" s="4">
        <v>4958</v>
      </c>
      <c r="G8" s="5">
        <f t="shared" si="0"/>
        <v>3.3682936668011296E-2</v>
      </c>
      <c r="H8" s="5">
        <f t="shared" si="1"/>
        <v>8.2694634933440907E-3</v>
      </c>
      <c r="I8" s="5">
        <f t="shared" si="2"/>
        <v>0.13089955627269059</v>
      </c>
      <c r="J8" s="5">
        <f t="shared" si="3"/>
        <v>0</v>
      </c>
    </row>
    <row r="9" spans="1:10" x14ac:dyDescent="0.2">
      <c r="A9" s="3" t="s">
        <v>12</v>
      </c>
      <c r="B9" s="3">
        <v>246</v>
      </c>
      <c r="C9" s="3">
        <v>9</v>
      </c>
      <c r="D9" s="3">
        <v>566</v>
      </c>
      <c r="E9" s="3"/>
      <c r="F9" s="4">
        <v>5392</v>
      </c>
      <c r="G9" s="5">
        <f t="shared" si="0"/>
        <v>4.5623145400593472E-2</v>
      </c>
      <c r="H9" s="5">
        <f t="shared" si="1"/>
        <v>1.6691394658753709E-3</v>
      </c>
      <c r="I9" s="5">
        <f t="shared" si="2"/>
        <v>0.10497032640949555</v>
      </c>
      <c r="J9" s="5">
        <f t="shared" si="3"/>
        <v>0</v>
      </c>
    </row>
    <row r="10" spans="1:10" x14ac:dyDescent="0.2">
      <c r="A10" s="3" t="s">
        <v>13</v>
      </c>
      <c r="B10" s="3">
        <v>142</v>
      </c>
      <c r="C10" s="3">
        <v>45</v>
      </c>
      <c r="D10" s="3">
        <v>359</v>
      </c>
      <c r="E10" s="3"/>
      <c r="F10" s="4">
        <v>3954</v>
      </c>
      <c r="G10" s="5">
        <f t="shared" si="0"/>
        <v>3.5912999494183105E-2</v>
      </c>
      <c r="H10" s="5">
        <f t="shared" si="1"/>
        <v>1.1380880121396054E-2</v>
      </c>
      <c r="I10" s="5">
        <f t="shared" si="2"/>
        <v>9.0794132524026308E-2</v>
      </c>
      <c r="J10" s="5">
        <f t="shared" si="3"/>
        <v>0</v>
      </c>
    </row>
    <row r="11" spans="1:10" x14ac:dyDescent="0.2">
      <c r="A11" s="3" t="s">
        <v>14</v>
      </c>
      <c r="B11" s="3">
        <v>242</v>
      </c>
      <c r="C11" s="3">
        <v>25</v>
      </c>
      <c r="D11" s="3">
        <v>662</v>
      </c>
      <c r="E11" s="3"/>
      <c r="F11" s="4">
        <v>4885</v>
      </c>
      <c r="G11" s="5">
        <f t="shared" si="0"/>
        <v>4.9539406345957014E-2</v>
      </c>
      <c r="H11" s="5">
        <f t="shared" si="1"/>
        <v>5.1177072671443197E-3</v>
      </c>
      <c r="I11" s="5">
        <f t="shared" si="2"/>
        <v>0.13551688843398157</v>
      </c>
      <c r="J11" s="5">
        <f t="shared" si="3"/>
        <v>0</v>
      </c>
    </row>
    <row r="12" spans="1:10" x14ac:dyDescent="0.2">
      <c r="A12" s="3" t="s">
        <v>15</v>
      </c>
      <c r="B12" s="3">
        <v>326</v>
      </c>
      <c r="C12" s="3">
        <v>72</v>
      </c>
      <c r="D12" s="3">
        <v>785</v>
      </c>
      <c r="E12" s="3"/>
      <c r="F12" s="4">
        <v>5861</v>
      </c>
      <c r="G12" s="5">
        <f t="shared" si="0"/>
        <v>5.5621907524313258E-2</v>
      </c>
      <c r="H12" s="5">
        <f t="shared" si="1"/>
        <v>1.2284593072854462E-2</v>
      </c>
      <c r="I12" s="5">
        <f t="shared" si="2"/>
        <v>0.13393618836376045</v>
      </c>
      <c r="J12" s="5">
        <f t="shared" si="3"/>
        <v>0</v>
      </c>
    </row>
    <row r="13" spans="1:10" x14ac:dyDescent="0.2">
      <c r="A13" s="3" t="s">
        <v>16</v>
      </c>
      <c r="B13" s="3">
        <v>408</v>
      </c>
      <c r="C13" s="3">
        <v>65</v>
      </c>
      <c r="D13" s="3">
        <v>2303</v>
      </c>
      <c r="E13" s="3"/>
      <c r="F13" s="4">
        <v>13879</v>
      </c>
      <c r="G13" s="5">
        <f t="shared" si="0"/>
        <v>2.9396930614597593E-2</v>
      </c>
      <c r="H13" s="5">
        <f t="shared" si="1"/>
        <v>4.6833345341883419E-3</v>
      </c>
      <c r="I13" s="5">
        <f t="shared" si="2"/>
        <v>0.16593414511131926</v>
      </c>
      <c r="J13" s="5">
        <f t="shared" si="3"/>
        <v>0</v>
      </c>
    </row>
    <row r="14" spans="1:10" x14ac:dyDescent="0.2">
      <c r="A14" s="3" t="s">
        <v>17</v>
      </c>
      <c r="B14" s="3">
        <v>244</v>
      </c>
      <c r="C14" s="3">
        <v>76</v>
      </c>
      <c r="D14" s="3">
        <v>636</v>
      </c>
      <c r="E14" s="3"/>
      <c r="F14" s="4">
        <v>4284</v>
      </c>
      <c r="G14" s="5">
        <f t="shared" si="0"/>
        <v>5.695611577964519E-2</v>
      </c>
      <c r="H14" s="5">
        <f t="shared" si="1"/>
        <v>1.7740429505135387E-2</v>
      </c>
      <c r="I14" s="5">
        <f t="shared" si="2"/>
        <v>0.1484593837535014</v>
      </c>
      <c r="J14" s="5">
        <f t="shared" si="3"/>
        <v>0</v>
      </c>
    </row>
    <row r="15" spans="1:10" x14ac:dyDescent="0.2">
      <c r="A15" s="3" t="s">
        <v>18</v>
      </c>
      <c r="B15" s="3">
        <v>136</v>
      </c>
      <c r="C15" s="3">
        <v>81</v>
      </c>
      <c r="D15" s="3">
        <v>351</v>
      </c>
      <c r="E15" s="3"/>
      <c r="F15" s="4">
        <v>3914</v>
      </c>
      <c r="G15" s="5">
        <f t="shared" si="0"/>
        <v>3.4747061829330607E-2</v>
      </c>
      <c r="H15" s="5">
        <f t="shared" si="1"/>
        <v>2.0694941236586613E-2</v>
      </c>
      <c r="I15" s="5">
        <f t="shared" si="2"/>
        <v>8.9678078691875315E-2</v>
      </c>
      <c r="J15" s="5">
        <f t="shared" si="3"/>
        <v>0</v>
      </c>
    </row>
    <row r="16" spans="1:10" x14ac:dyDescent="0.2">
      <c r="A16" s="3" t="s">
        <v>19</v>
      </c>
      <c r="B16" s="3">
        <v>214</v>
      </c>
      <c r="C16" s="3">
        <v>52</v>
      </c>
      <c r="D16" s="3">
        <v>674</v>
      </c>
      <c r="E16" s="3"/>
      <c r="F16" s="4">
        <v>5084</v>
      </c>
      <c r="G16" s="5">
        <f t="shared" si="0"/>
        <v>4.2092840283241541E-2</v>
      </c>
      <c r="H16" s="5">
        <f t="shared" si="1"/>
        <v>1.0228166797797011E-2</v>
      </c>
      <c r="I16" s="5">
        <f t="shared" si="2"/>
        <v>0.13257277734067663</v>
      </c>
      <c r="J16" s="5">
        <f t="shared" si="3"/>
        <v>0</v>
      </c>
    </row>
    <row r="17" spans="1:10" x14ac:dyDescent="0.2">
      <c r="A17" s="3" t="s">
        <v>20</v>
      </c>
      <c r="B17" s="3">
        <v>196</v>
      </c>
      <c r="C17" s="3">
        <v>46</v>
      </c>
      <c r="D17" s="3">
        <v>462</v>
      </c>
      <c r="E17" s="3"/>
      <c r="F17" s="4">
        <v>3302</v>
      </c>
      <c r="G17" s="5">
        <f t="shared" si="0"/>
        <v>5.9357964869775896E-2</v>
      </c>
      <c r="H17" s="5">
        <f t="shared" si="1"/>
        <v>1.3930950938824955E-2</v>
      </c>
      <c r="I17" s="5">
        <f t="shared" si="2"/>
        <v>0.13991520290732889</v>
      </c>
      <c r="J17" s="5">
        <f t="shared" si="3"/>
        <v>0</v>
      </c>
    </row>
    <row r="18" spans="1:10" x14ac:dyDescent="0.2">
      <c r="A18" s="3" t="s">
        <v>21</v>
      </c>
      <c r="B18" s="3">
        <v>247</v>
      </c>
      <c r="C18" s="3">
        <v>63</v>
      </c>
      <c r="D18" s="3">
        <v>688</v>
      </c>
      <c r="E18" s="3"/>
      <c r="F18" s="4">
        <v>3712</v>
      </c>
      <c r="G18" s="5">
        <f t="shared" si="0"/>
        <v>6.6540948275862072E-2</v>
      </c>
      <c r="H18" s="5">
        <f t="shared" si="1"/>
        <v>1.6971982758620691E-2</v>
      </c>
      <c r="I18" s="5">
        <f t="shared" si="2"/>
        <v>0.18534482758620691</v>
      </c>
      <c r="J18" s="5">
        <f t="shared" si="3"/>
        <v>0</v>
      </c>
    </row>
    <row r="19" spans="1:10" x14ac:dyDescent="0.2">
      <c r="A19" s="3" t="s">
        <v>22</v>
      </c>
      <c r="B19" s="3">
        <v>354</v>
      </c>
      <c r="C19" s="3">
        <v>19</v>
      </c>
      <c r="D19" s="3">
        <v>516</v>
      </c>
      <c r="E19" s="3"/>
      <c r="F19" s="4">
        <v>3732</v>
      </c>
      <c r="G19" s="5">
        <f t="shared" si="0"/>
        <v>9.4855305466237938E-2</v>
      </c>
      <c r="H19" s="5">
        <f t="shared" si="1"/>
        <v>5.0911039657020362E-3</v>
      </c>
      <c r="I19" s="5">
        <f t="shared" si="2"/>
        <v>0.13826366559485531</v>
      </c>
      <c r="J19" s="5">
        <f t="shared" si="3"/>
        <v>0</v>
      </c>
    </row>
    <row r="20" spans="1:10" x14ac:dyDescent="0.2">
      <c r="A20" s="3" t="s">
        <v>23</v>
      </c>
      <c r="B20" s="3">
        <v>204</v>
      </c>
      <c r="C20" s="3">
        <v>46</v>
      </c>
      <c r="D20" s="3">
        <v>469</v>
      </c>
      <c r="E20" s="3"/>
      <c r="F20" s="4">
        <v>4035</v>
      </c>
      <c r="G20" s="5">
        <f t="shared" si="0"/>
        <v>5.0557620817843867E-2</v>
      </c>
      <c r="H20" s="5">
        <f t="shared" si="1"/>
        <v>1.1400247831474598E-2</v>
      </c>
      <c r="I20" s="5">
        <f t="shared" si="2"/>
        <v>0.11623296158612144</v>
      </c>
      <c r="J20" s="5">
        <f t="shared" si="3"/>
        <v>0</v>
      </c>
    </row>
    <row r="21" spans="1:10" x14ac:dyDescent="0.2">
      <c r="A21" s="3" t="s">
        <v>24</v>
      </c>
      <c r="B21" s="3">
        <v>301</v>
      </c>
      <c r="C21" s="3">
        <v>73</v>
      </c>
      <c r="D21" s="3">
        <v>602</v>
      </c>
      <c r="E21" s="3">
        <v>1</v>
      </c>
      <c r="F21" s="4">
        <v>4703</v>
      </c>
      <c r="G21" s="5">
        <f t="shared" si="0"/>
        <v>6.4001701041888154E-2</v>
      </c>
      <c r="H21" s="5">
        <f t="shared" si="1"/>
        <v>1.5522007229428024E-2</v>
      </c>
      <c r="I21" s="5">
        <f t="shared" si="2"/>
        <v>0.12800340208377631</v>
      </c>
      <c r="J21" s="5">
        <f t="shared" si="3"/>
        <v>2.1263023601956197E-4</v>
      </c>
    </row>
    <row r="22" spans="1:10" x14ac:dyDescent="0.2">
      <c r="A22" s="3" t="s">
        <v>25</v>
      </c>
      <c r="B22" s="3">
        <v>276</v>
      </c>
      <c r="C22" s="3">
        <v>6</v>
      </c>
      <c r="D22" s="3">
        <v>631</v>
      </c>
      <c r="E22" s="3"/>
      <c r="F22" s="4">
        <v>4358</v>
      </c>
      <c r="G22" s="5">
        <f t="shared" si="0"/>
        <v>6.3331803579623674E-2</v>
      </c>
      <c r="H22" s="5">
        <f t="shared" si="1"/>
        <v>1.3767783386874712E-3</v>
      </c>
      <c r="I22" s="5">
        <f t="shared" si="2"/>
        <v>0.14479118861863241</v>
      </c>
      <c r="J22" s="5">
        <f t="shared" si="3"/>
        <v>0</v>
      </c>
    </row>
    <row r="23" spans="1:10" x14ac:dyDescent="0.2">
      <c r="A23" s="3" t="s">
        <v>26</v>
      </c>
      <c r="B23" s="3">
        <v>302</v>
      </c>
      <c r="C23" s="3">
        <v>62</v>
      </c>
      <c r="D23" s="3">
        <v>592</v>
      </c>
      <c r="E23" s="3"/>
      <c r="F23" s="4">
        <v>3919</v>
      </c>
      <c r="G23" s="5">
        <f t="shared" si="0"/>
        <v>7.7060474610870122E-2</v>
      </c>
      <c r="H23" s="5">
        <f t="shared" si="1"/>
        <v>1.5820362337330952E-2</v>
      </c>
      <c r="I23" s="5">
        <f t="shared" si="2"/>
        <v>0.1510589436080633</v>
      </c>
      <c r="J23" s="5">
        <f t="shared" si="3"/>
        <v>0</v>
      </c>
    </row>
    <row r="24" spans="1:10" x14ac:dyDescent="0.2">
      <c r="A24" s="3" t="s">
        <v>27</v>
      </c>
      <c r="B24" s="3">
        <v>346</v>
      </c>
      <c r="C24" s="3">
        <v>12</v>
      </c>
      <c r="D24" s="3">
        <v>657</v>
      </c>
      <c r="E24" s="3"/>
      <c r="F24" s="4">
        <v>5085</v>
      </c>
      <c r="G24" s="5">
        <f t="shared" si="0"/>
        <v>6.8043264503441489E-2</v>
      </c>
      <c r="H24" s="5">
        <f t="shared" si="1"/>
        <v>2.359882005899705E-3</v>
      </c>
      <c r="I24" s="5">
        <f t="shared" si="2"/>
        <v>0.12920353982300886</v>
      </c>
      <c r="J24" s="5">
        <f t="shared" si="3"/>
        <v>0</v>
      </c>
    </row>
    <row r="25" spans="1:10" x14ac:dyDescent="0.2">
      <c r="A25" s="3" t="s">
        <v>28</v>
      </c>
      <c r="B25" s="3">
        <v>454</v>
      </c>
      <c r="C25" s="3">
        <v>85</v>
      </c>
      <c r="D25" s="3">
        <v>1687</v>
      </c>
      <c r="E25" s="3"/>
      <c r="F25" s="4">
        <v>10496</v>
      </c>
      <c r="G25" s="5">
        <f t="shared" si="0"/>
        <v>4.3254573170731704E-2</v>
      </c>
      <c r="H25" s="5">
        <f t="shared" si="1"/>
        <v>8.0983231707317076E-3</v>
      </c>
      <c r="I25" s="5">
        <f t="shared" si="2"/>
        <v>0.16072789634146342</v>
      </c>
      <c r="J25" s="5">
        <f t="shared" si="3"/>
        <v>0</v>
      </c>
    </row>
    <row r="26" spans="1:10" x14ac:dyDescent="0.2">
      <c r="A26" s="3" t="s">
        <v>29</v>
      </c>
      <c r="B26" s="3">
        <v>282</v>
      </c>
      <c r="C26" s="3">
        <v>31</v>
      </c>
      <c r="D26" s="3">
        <v>627</v>
      </c>
      <c r="E26" s="3"/>
      <c r="F26" s="4">
        <v>3835</v>
      </c>
      <c r="G26" s="5">
        <f t="shared" si="0"/>
        <v>7.3533246414602349E-2</v>
      </c>
      <c r="H26" s="5">
        <f t="shared" si="1"/>
        <v>8.0834419817470658E-3</v>
      </c>
      <c r="I26" s="5">
        <f t="shared" si="2"/>
        <v>0.1634941329856584</v>
      </c>
      <c r="J26" s="5">
        <f t="shared" si="3"/>
        <v>0</v>
      </c>
    </row>
    <row r="27" spans="1:10" x14ac:dyDescent="0.2">
      <c r="A27" s="3" t="s">
        <v>30</v>
      </c>
      <c r="B27" s="3">
        <v>246</v>
      </c>
      <c r="C27" s="3">
        <v>40</v>
      </c>
      <c r="D27" s="3">
        <v>505</v>
      </c>
      <c r="E27" s="3"/>
      <c r="F27" s="4">
        <v>3766</v>
      </c>
      <c r="G27" s="5">
        <f t="shared" si="0"/>
        <v>6.5321295804567178E-2</v>
      </c>
      <c r="H27" s="5">
        <f t="shared" si="1"/>
        <v>1.0621348911311737E-2</v>
      </c>
      <c r="I27" s="5">
        <f t="shared" si="2"/>
        <v>0.13409453000531069</v>
      </c>
      <c r="J27" s="5">
        <f t="shared" si="3"/>
        <v>0</v>
      </c>
    </row>
    <row r="28" spans="1:10" x14ac:dyDescent="0.2">
      <c r="A28" s="3" t="s">
        <v>31</v>
      </c>
      <c r="B28" s="3">
        <v>379</v>
      </c>
      <c r="C28" s="3">
        <v>37</v>
      </c>
      <c r="D28" s="3">
        <v>769</v>
      </c>
      <c r="E28" s="3"/>
      <c r="F28" s="4">
        <v>4339</v>
      </c>
      <c r="G28" s="5">
        <f t="shared" si="0"/>
        <v>8.7347315049550595E-2</v>
      </c>
      <c r="H28" s="5">
        <f t="shared" si="1"/>
        <v>8.5273104401935931E-3</v>
      </c>
      <c r="I28" s="5">
        <f t="shared" si="2"/>
        <v>0.17722977644618576</v>
      </c>
      <c r="J28" s="5">
        <f t="shared" si="3"/>
        <v>0</v>
      </c>
    </row>
    <row r="29" spans="1:10" x14ac:dyDescent="0.2">
      <c r="A29" s="3" t="s">
        <v>32</v>
      </c>
      <c r="B29" s="3">
        <v>316</v>
      </c>
      <c r="C29" s="3">
        <v>70</v>
      </c>
      <c r="D29" s="3">
        <v>718</v>
      </c>
      <c r="E29" s="3"/>
      <c r="F29" s="4">
        <v>4914</v>
      </c>
      <c r="G29" s="5">
        <f t="shared" si="0"/>
        <v>6.4306064306064309E-2</v>
      </c>
      <c r="H29" s="5">
        <f t="shared" si="1"/>
        <v>1.4245014245014245E-2</v>
      </c>
      <c r="I29" s="5">
        <f t="shared" si="2"/>
        <v>0.1461131461131461</v>
      </c>
      <c r="J29" s="5">
        <f t="shared" si="3"/>
        <v>0</v>
      </c>
    </row>
    <row r="30" spans="1:10" x14ac:dyDescent="0.2">
      <c r="A30" s="3" t="s">
        <v>33</v>
      </c>
      <c r="B30" s="3">
        <v>319</v>
      </c>
      <c r="C30" s="3">
        <v>36</v>
      </c>
      <c r="D30" s="3">
        <v>606</v>
      </c>
      <c r="E30" s="3"/>
      <c r="F30" s="4">
        <v>3926</v>
      </c>
      <c r="G30" s="5">
        <f t="shared" si="0"/>
        <v>8.1253183902190523E-2</v>
      </c>
      <c r="H30" s="5">
        <f t="shared" si="1"/>
        <v>9.1696383087111564E-3</v>
      </c>
      <c r="I30" s="5">
        <f t="shared" si="2"/>
        <v>0.15435557819663781</v>
      </c>
      <c r="J30" s="5">
        <f t="shared" si="3"/>
        <v>0</v>
      </c>
    </row>
    <row r="31" spans="1:10" x14ac:dyDescent="0.2">
      <c r="A31" s="3" t="s">
        <v>34</v>
      </c>
      <c r="B31" s="3">
        <v>184</v>
      </c>
      <c r="C31" s="3">
        <v>4</v>
      </c>
      <c r="D31" s="3">
        <v>384</v>
      </c>
      <c r="E31" s="3">
        <v>2</v>
      </c>
      <c r="F31" s="4">
        <v>3148</v>
      </c>
      <c r="G31" s="5">
        <f t="shared" si="0"/>
        <v>5.8449809402795427E-2</v>
      </c>
      <c r="H31" s="5">
        <f t="shared" si="1"/>
        <v>1.2706480304955528E-3</v>
      </c>
      <c r="I31" s="5">
        <f t="shared" si="2"/>
        <v>0.12198221092757307</v>
      </c>
      <c r="J31" s="5">
        <f t="shared" si="3"/>
        <v>6.3532401524777639E-4</v>
      </c>
    </row>
    <row r="32" spans="1:10" x14ac:dyDescent="0.2">
      <c r="A32" s="3" t="s">
        <v>35</v>
      </c>
      <c r="B32" s="3">
        <v>271</v>
      </c>
      <c r="C32" s="3">
        <v>4</v>
      </c>
      <c r="D32" s="3">
        <v>444</v>
      </c>
      <c r="E32" s="3">
        <v>2</v>
      </c>
      <c r="F32" s="4">
        <v>3761</v>
      </c>
      <c r="G32" s="5">
        <f t="shared" si="0"/>
        <v>7.2055304440308429E-2</v>
      </c>
      <c r="H32" s="5">
        <f t="shared" si="1"/>
        <v>1.0635469290082426E-3</v>
      </c>
      <c r="I32" s="5">
        <f t="shared" si="2"/>
        <v>0.11805370911991492</v>
      </c>
      <c r="J32" s="5">
        <f t="shared" si="3"/>
        <v>5.3177346450412129E-4</v>
      </c>
    </row>
    <row r="33" spans="1:10" x14ac:dyDescent="0.2">
      <c r="A33" s="3" t="s">
        <v>36</v>
      </c>
      <c r="B33" s="3">
        <v>237</v>
      </c>
      <c r="C33" s="3">
        <v>4</v>
      </c>
      <c r="D33" s="3">
        <v>410</v>
      </c>
      <c r="E33" s="3">
        <v>1</v>
      </c>
      <c r="F33" s="4">
        <v>4036</v>
      </c>
      <c r="G33" s="5">
        <f t="shared" si="0"/>
        <v>5.8721506442021801E-2</v>
      </c>
      <c r="H33" s="5">
        <f t="shared" si="1"/>
        <v>9.9108027750247768E-4</v>
      </c>
      <c r="I33" s="5">
        <f t="shared" si="2"/>
        <v>0.10158572844400396</v>
      </c>
      <c r="J33" s="5">
        <f t="shared" si="3"/>
        <v>2.4777006937561942E-4</v>
      </c>
    </row>
    <row r="34" spans="1:10" x14ac:dyDescent="0.2">
      <c r="A34" s="3" t="s">
        <v>37</v>
      </c>
      <c r="B34" s="3">
        <v>424</v>
      </c>
      <c r="C34" s="3">
        <v>7</v>
      </c>
      <c r="D34" s="3">
        <v>693</v>
      </c>
      <c r="E34" s="3"/>
      <c r="F34" s="4">
        <v>5699</v>
      </c>
      <c r="G34" s="5">
        <f t="shared" si="0"/>
        <v>7.4399017371468673E-2</v>
      </c>
      <c r="H34" s="5">
        <f t="shared" si="1"/>
        <v>1.2282856641516056E-3</v>
      </c>
      <c r="I34" s="5">
        <f t="shared" si="2"/>
        <v>0.12160028075100895</v>
      </c>
      <c r="J34" s="5">
        <f t="shared" si="3"/>
        <v>0</v>
      </c>
    </row>
    <row r="35" spans="1:10" x14ac:dyDescent="0.2">
      <c r="A35" s="3" t="s">
        <v>38</v>
      </c>
      <c r="B35" s="3">
        <v>369</v>
      </c>
      <c r="C35" s="3">
        <v>38</v>
      </c>
      <c r="D35" s="3">
        <v>448</v>
      </c>
      <c r="E35" s="3">
        <v>1</v>
      </c>
      <c r="F35" s="4">
        <v>4546</v>
      </c>
      <c r="G35" s="5">
        <f t="shared" si="0"/>
        <v>8.1170259568851738E-2</v>
      </c>
      <c r="H35" s="5">
        <f t="shared" si="1"/>
        <v>8.3589969203695554E-3</v>
      </c>
      <c r="I35" s="5">
        <f t="shared" si="2"/>
        <v>9.8548174219093704E-2</v>
      </c>
      <c r="J35" s="5">
        <f t="shared" si="3"/>
        <v>2.199736031676199E-4</v>
      </c>
    </row>
    <row r="36" spans="1:10" x14ac:dyDescent="0.2">
      <c r="A36" s="3" t="s">
        <v>39</v>
      </c>
      <c r="B36" s="3">
        <v>284</v>
      </c>
      <c r="C36" s="3">
        <v>55</v>
      </c>
      <c r="D36" s="3">
        <v>497</v>
      </c>
      <c r="E36" s="3"/>
      <c r="F36" s="4">
        <v>4752</v>
      </c>
      <c r="G36" s="5">
        <f t="shared" si="0"/>
        <v>5.9764309764309763E-2</v>
      </c>
      <c r="H36" s="5">
        <f t="shared" si="1"/>
        <v>1.1574074074074073E-2</v>
      </c>
      <c r="I36" s="5">
        <f t="shared" si="2"/>
        <v>0.10458754208754209</v>
      </c>
      <c r="J36" s="5">
        <f t="shared" si="3"/>
        <v>0</v>
      </c>
    </row>
    <row r="37" spans="1:10" x14ac:dyDescent="0.2">
      <c r="A37" s="3" t="s">
        <v>40</v>
      </c>
      <c r="B37" s="3">
        <v>449</v>
      </c>
      <c r="C37" s="3">
        <v>41</v>
      </c>
      <c r="D37" s="3">
        <v>1265</v>
      </c>
      <c r="E37" s="3"/>
      <c r="F37" s="4">
        <v>10050</v>
      </c>
      <c r="G37" s="5">
        <f t="shared" si="0"/>
        <v>4.4676616915422886E-2</v>
      </c>
      <c r="H37" s="5">
        <f t="shared" si="1"/>
        <v>4.0796019900497509E-3</v>
      </c>
      <c r="I37" s="5">
        <f t="shared" si="2"/>
        <v>0.12587064676616916</v>
      </c>
      <c r="J37" s="5">
        <f t="shared" si="3"/>
        <v>0</v>
      </c>
    </row>
    <row r="38" spans="1:10" x14ac:dyDescent="0.2">
      <c r="A38" s="3" t="s">
        <v>41</v>
      </c>
      <c r="B38" s="3">
        <v>9851</v>
      </c>
      <c r="C38" s="3">
        <v>1371</v>
      </c>
      <c r="D38" s="3">
        <v>23939</v>
      </c>
      <c r="E38" s="3">
        <v>7</v>
      </c>
      <c r="F38" s="4">
        <v>180399</v>
      </c>
      <c r="G38" s="5">
        <f t="shared" si="0"/>
        <v>5.4606732853286329E-2</v>
      </c>
      <c r="H38" s="5">
        <f t="shared" si="1"/>
        <v>7.5998203981175062E-3</v>
      </c>
      <c r="I38" s="5">
        <f t="shared" si="2"/>
        <v>0.13270029213022244</v>
      </c>
      <c r="J38" s="5">
        <f t="shared" si="3"/>
        <v>3.8802875847427094E-5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CISTICERCOSE</vt:lpstr>
      <vt:lpstr>FASCIOLOSE</vt:lpstr>
      <vt:lpstr>HIDATIDOSE</vt:lpstr>
      <vt:lpstr>TUBERCULOSE</vt:lpstr>
      <vt:lpstr>Plan1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Cadore</dc:creator>
  <cp:lastModifiedBy>Marcelo Cadore</cp:lastModifiedBy>
  <dcterms:created xsi:type="dcterms:W3CDTF">2020-06-04T18:04:30Z</dcterms:created>
  <dcterms:modified xsi:type="dcterms:W3CDTF">2020-06-08T17:11:59Z</dcterms:modified>
</cp:coreProperties>
</file>