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 activeTab="3"/>
  </bookViews>
  <sheets>
    <sheet name="CISTICERCOSE" sheetId="3" r:id="rId1"/>
    <sheet name="FASCIOLOSE" sheetId="4" r:id="rId2"/>
    <sheet name="HIDATIDOSE" sheetId="5" r:id="rId3"/>
    <sheet name="TUBERCULOSE" sheetId="6" r:id="rId4"/>
    <sheet name="Plan1" sheetId="2" r:id="rId5"/>
  </sheets>
  <calcPr calcId="145621"/>
  <pivotCaches>
    <pivotCache cacheId="17" r:id="rId6"/>
  </pivotCaches>
  <webPublishing codePage="1252"/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2" i="2"/>
</calcChain>
</file>

<file path=xl/sharedStrings.xml><?xml version="1.0" encoding="utf-8"?>
<sst xmlns="http://schemas.openxmlformats.org/spreadsheetml/2006/main" count="215" uniqueCount="55">
  <si>
    <t>Rótulos de Linha</t>
  </si>
  <si>
    <t>CISTICERCOSE</t>
  </si>
  <si>
    <t>FASCIOLOSE</t>
  </si>
  <si>
    <t>HIDATIDOSE</t>
  </si>
  <si>
    <t>TUBERCULOSE</t>
  </si>
  <si>
    <t>Total Geral</t>
  </si>
  <si>
    <t>2017/01</t>
  </si>
  <si>
    <t>2017/02</t>
  </si>
  <si>
    <t>2017/03</t>
  </si>
  <si>
    <t>2017/04</t>
  </si>
  <si>
    <t>2017/05</t>
  </si>
  <si>
    <t>2017/06</t>
  </si>
  <si>
    <t>2017/07</t>
  </si>
  <si>
    <t>2017/08</t>
  </si>
  <si>
    <t>2017/09</t>
  </si>
  <si>
    <t>2017/10</t>
  </si>
  <si>
    <t>2017/11</t>
  </si>
  <si>
    <t>2017/12</t>
  </si>
  <si>
    <t>2018/01</t>
  </si>
  <si>
    <t>2018/02</t>
  </si>
  <si>
    <t>2018/03</t>
  </si>
  <si>
    <t>2018/04</t>
  </si>
  <si>
    <t>2018/05</t>
  </si>
  <si>
    <t>2018/06</t>
  </si>
  <si>
    <t>2018/07</t>
  </si>
  <si>
    <t>2018/08</t>
  </si>
  <si>
    <t>2018/09</t>
  </si>
  <si>
    <t>2018/10</t>
  </si>
  <si>
    <t>2018/11</t>
  </si>
  <si>
    <t>2018/12</t>
  </si>
  <si>
    <t>2019/01</t>
  </si>
  <si>
    <t>2019/02</t>
  </si>
  <si>
    <t>2019/03</t>
  </si>
  <si>
    <t>2019/04</t>
  </si>
  <si>
    <t>2019/05</t>
  </si>
  <si>
    <t>2019/06</t>
  </si>
  <si>
    <t>2019/07</t>
  </si>
  <si>
    <t>2019/08</t>
  </si>
  <si>
    <t>2019/09</t>
  </si>
  <si>
    <t>2019/10</t>
  </si>
  <si>
    <t>2019/11</t>
  </si>
  <si>
    <t>2019/12</t>
  </si>
  <si>
    <t>TOTAL DE SUÍNOS ABATIDOS</t>
  </si>
  <si>
    <t>CISTICERCOSE % DO TOTAL DE ABATES</t>
  </si>
  <si>
    <t>FASCIOLOSE % DO TOTAL DE ABATES</t>
  </si>
  <si>
    <t>HIDATIDOSE % DO TOTAL DE ABATES</t>
  </si>
  <si>
    <t>TUBERCULOSE % DO TOTAL DE ABATES</t>
  </si>
  <si>
    <t>Agrupar1</t>
  </si>
  <si>
    <t>2017</t>
  </si>
  <si>
    <t>2018</t>
  </si>
  <si>
    <t>2019</t>
  </si>
  <si>
    <t>Soma de CISTICERCOSE % DO TOTAL DE ABATES</t>
  </si>
  <si>
    <t>Soma de FASCIOLOSE % DO TOTAL DE ABATES</t>
  </si>
  <si>
    <t>Soma de HIDATIDOSE % DO TOTAL DE ABATES</t>
  </si>
  <si>
    <t>Soma de TUBERCULOSE % DO TOTAL DE ABATES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</si>
</sst>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_-* #,##0_-;\-* #,##0_-;_-* &quot;-&quot;??_-;_-@_-"/>
    <numFmt numFmtId="167" formatCode="0.000%"/>
  </numFmts>
  <fonts count="3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/>
    <xf numFmtId="165" fontId="2" fillId="0" borderId="1" xfId="1" applyNumberFormat="1" applyFont="1" applyBorder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  <xf numFmtId="10" fontId="0" fillId="0" borderId="0" xfId="0" applyNumberFormat="1"/>
    <xf numFmtId="0" fontId="0" fillId="0" borderId="0" xfId="0" applyAlignment="1">
      <alignment horizontal="left" indent="1"/>
    </xf>
    <xf numFmtId="10" fontId="2" fillId="0" borderId="1" xfId="2" applyNumberFormat="1" applyFont="1" applyBorder="1"/>
    <xf numFmtId="9" fontId="0" fillId="0" borderId="0" xfId="0" applyNumberFormat="1" applyAlignment="1">
      <alignment horizontal="left" indent="1"/>
    </xf>
    <xf numFmtId="167" fontId="0" fillId="0" borderId="0" xfId="0" applyNumberFormat="1"/>
  </cellXfs>
  <cellStyles count="3">
    <cellStyle name="Normal" xfId="0" builtinId="0"/>
    <cellStyle name="Porcentagem" xfId="2" builtinId="5"/>
    <cellStyle name="Vírgula" xfId="1" builtinId="3"/>
  </cellStyles>
  <dxfs count="52">
    <dxf>
      <numFmt numFmtId="14" formatCode="0.00%"/>
    </dxf>
    <dxf>
      <numFmt numFmtId="167" formatCode="0.000%"/>
    </dxf>
    <dxf>
      <numFmt numFmtId="14" formatCode="0.00%"/>
    </dxf>
    <dxf>
      <numFmt numFmtId="167" formatCode="0.000%"/>
    </dxf>
    <dxf>
      <numFmt numFmtId="14" formatCode="0.00%"/>
    </dxf>
    <dxf>
      <numFmt numFmtId="167" formatCode="0.000%"/>
    </dxf>
    <dxf>
      <numFmt numFmtId="14" formatCode="0.00%"/>
    </dxf>
    <dxf>
      <numFmt numFmtId="167" formatCode="0.000%"/>
    </dxf>
    <dxf>
      <numFmt numFmtId="14" formatCode="0.00%"/>
    </dxf>
    <dxf>
      <numFmt numFmtId="167" formatCode="0.00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66" formatCode="0.0%"/>
    </dxf>
    <dxf>
      <numFmt numFmtId="14" formatCode="0.00%"/>
    </dxf>
    <dxf>
      <numFmt numFmtId="166" formatCode="0.0%"/>
    </dxf>
    <dxf>
      <numFmt numFmtId="13" formatCode="0%"/>
    </dxf>
    <dxf>
      <numFmt numFmtId="13" formatCode="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3" formatCode="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[lesoes_compativeis_cisticercose_fasciolose_hidatidose_tuberculose_suinos_2017-2019.xlsx]CISTICERCOSE!Tabela dinâmica4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PORCENTAGEM</a:t>
            </a:r>
            <a:r>
              <a:rPr lang="en-US" baseline="0"/>
              <a:t> ACHADOS DE CISTICERCOSE EM RELAÇÃO AO TOTAL DE ABATES DE SUÍNOS</a:t>
            </a:r>
            <a:endParaRPr lang="en-US"/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CISTICERCOSE!$B$3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CISTICERCOSE!$A$4:$A$43</c:f>
              <c:multiLvlStrCache>
                <c:ptCount val="36"/>
                <c:lvl>
                  <c:pt idx="0">
                    <c:v>2017/01</c:v>
                  </c:pt>
                  <c:pt idx="1">
                    <c:v>2017/02</c:v>
                  </c:pt>
                  <c:pt idx="2">
                    <c:v>2017/03</c:v>
                  </c:pt>
                  <c:pt idx="3">
                    <c:v>2017/04</c:v>
                  </c:pt>
                  <c:pt idx="4">
                    <c:v>2017/05</c:v>
                  </c:pt>
                  <c:pt idx="5">
                    <c:v>2017/06</c:v>
                  </c:pt>
                  <c:pt idx="6">
                    <c:v>2017/07</c:v>
                  </c:pt>
                  <c:pt idx="7">
                    <c:v>2017/08</c:v>
                  </c:pt>
                  <c:pt idx="8">
                    <c:v>2017/09</c:v>
                  </c:pt>
                  <c:pt idx="9">
                    <c:v>2017/10</c:v>
                  </c:pt>
                  <c:pt idx="10">
                    <c:v>2017/11</c:v>
                  </c:pt>
                  <c:pt idx="11">
                    <c:v>2017/12</c:v>
                  </c:pt>
                  <c:pt idx="12">
                    <c:v>2018/01</c:v>
                  </c:pt>
                  <c:pt idx="13">
                    <c:v>2018/02</c:v>
                  </c:pt>
                  <c:pt idx="14">
                    <c:v>2018/03</c:v>
                  </c:pt>
                  <c:pt idx="15">
                    <c:v>2018/04</c:v>
                  </c:pt>
                  <c:pt idx="16">
                    <c:v>2018/05</c:v>
                  </c:pt>
                  <c:pt idx="17">
                    <c:v>2018/06</c:v>
                  </c:pt>
                  <c:pt idx="18">
                    <c:v>2018/07</c:v>
                  </c:pt>
                  <c:pt idx="19">
                    <c:v>2018/08</c:v>
                  </c:pt>
                  <c:pt idx="20">
                    <c:v>2018/09</c:v>
                  </c:pt>
                  <c:pt idx="21">
                    <c:v>2018/10</c:v>
                  </c:pt>
                  <c:pt idx="22">
                    <c:v>2018/11</c:v>
                  </c:pt>
                  <c:pt idx="23">
                    <c:v>2018/12</c:v>
                  </c:pt>
                  <c:pt idx="24">
                    <c:v>2019/01</c:v>
                  </c:pt>
                  <c:pt idx="25">
                    <c:v>2019/02</c:v>
                  </c:pt>
                  <c:pt idx="26">
                    <c:v>2019/03</c:v>
                  </c:pt>
                  <c:pt idx="27">
                    <c:v>2019/04</c:v>
                  </c:pt>
                  <c:pt idx="28">
                    <c:v>2019/05</c:v>
                  </c:pt>
                  <c:pt idx="29">
                    <c:v>2019/06</c:v>
                  </c:pt>
                  <c:pt idx="30">
                    <c:v>2019/07</c:v>
                  </c:pt>
                  <c:pt idx="31">
                    <c:v>2019/08</c:v>
                  </c:pt>
                  <c:pt idx="32">
                    <c:v>2019/09</c:v>
                  </c:pt>
                  <c:pt idx="33">
                    <c:v>2019/10</c:v>
                  </c:pt>
                  <c:pt idx="34">
                    <c:v>2019/11</c:v>
                  </c:pt>
                  <c:pt idx="35">
                    <c:v>2019/12</c:v>
                  </c:pt>
                </c:lvl>
                <c:lvl>
                  <c:pt idx="0">
                    <c:v>Agrupar1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CISTICERCOSE!$B$4:$B$43</c:f>
              <c:numCache>
                <c:formatCode>General</c:formatCode>
                <c:ptCount val="36"/>
                <c:pt idx="0">
                  <c:v>0</c:v>
                </c:pt>
                <c:pt idx="1">
                  <c:v>3.7857278061707361E-5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1.4649224323572067E-5</c:v>
                </c:pt>
                <c:pt idx="7">
                  <c:v>2.9414792699248452E-5</c:v>
                </c:pt>
                <c:pt idx="8">
                  <c:v>0</c:v>
                </c:pt>
                <c:pt idx="9">
                  <c:v>4.4861825577222155E-5</c:v>
                </c:pt>
                <c:pt idx="10">
                  <c:v>0</c:v>
                </c:pt>
                <c:pt idx="11">
                  <c:v>7.2635707713912157E-5</c:v>
                </c:pt>
                <c:pt idx="12">
                  <c:v>6.368200465026732E-4</c:v>
                </c:pt>
                <c:pt idx="13">
                  <c:v>1.3244406603282722E-3</c:v>
                </c:pt>
                <c:pt idx="14">
                  <c:v>6.2358276643990928E-4</c:v>
                </c:pt>
                <c:pt idx="15">
                  <c:v>1.465609473699638E-5</c:v>
                </c:pt>
                <c:pt idx="16">
                  <c:v>6.5553352234549891E-5</c:v>
                </c:pt>
                <c:pt idx="17">
                  <c:v>2.7985335684101532E-5</c:v>
                </c:pt>
                <c:pt idx="18">
                  <c:v>0</c:v>
                </c:pt>
                <c:pt idx="19">
                  <c:v>1.4408183848425905E-5</c:v>
                </c:pt>
                <c:pt idx="20">
                  <c:v>1.6767832589959423E-5</c:v>
                </c:pt>
                <c:pt idx="21">
                  <c:v>1.7164189778724986E-4</c:v>
                </c:pt>
                <c:pt idx="22">
                  <c:v>6.9850938098098663E-5</c:v>
                </c:pt>
                <c:pt idx="23">
                  <c:v>0</c:v>
                </c:pt>
                <c:pt idx="24">
                  <c:v>1.4398226138539731E-5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3.0095100517635728E-5</c:v>
                </c:pt>
                <c:pt idx="29">
                  <c:v>0</c:v>
                </c:pt>
                <c:pt idx="30">
                  <c:v>0</c:v>
                </c:pt>
                <c:pt idx="31">
                  <c:v>1.1384173153273662E-4</c:v>
                </c:pt>
                <c:pt idx="32">
                  <c:v>0</c:v>
                </c:pt>
                <c:pt idx="33">
                  <c:v>0</c:v>
                </c:pt>
                <c:pt idx="34">
                  <c:v>1.4686013041179581E-5</c:v>
                </c:pt>
                <c:pt idx="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825664"/>
        <c:axId val="804163520"/>
      </c:barChart>
      <c:catAx>
        <c:axId val="203825664"/>
        <c:scaling>
          <c:orientation val="minMax"/>
        </c:scaling>
        <c:delete val="0"/>
        <c:axPos val="b"/>
        <c:majorTickMark val="out"/>
        <c:minorTickMark val="none"/>
        <c:tickLblPos val="nextTo"/>
        <c:crossAx val="804163520"/>
        <c:crosses val="autoZero"/>
        <c:auto val="1"/>
        <c:lblAlgn val="ctr"/>
        <c:lblOffset val="100"/>
        <c:noMultiLvlLbl val="0"/>
      </c:catAx>
      <c:valAx>
        <c:axId val="804163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3825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pivotSource>
    <c:name>[lesoes_compativeis_cisticercose_fasciolose_hidatidose_tuberculose_suinos_2017-2019.xlsx]FASCIOLOSE!Tabela dinâmica5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PORCENTAGEM</a:t>
            </a:r>
            <a:r>
              <a:rPr lang="en-US" baseline="0"/>
              <a:t> ACHADOS DE FASCIOLOSE EM RELAÇÃO AO TOTAL DE ABATES DE SUÍNOS</a:t>
            </a:r>
            <a:endParaRPr lang="en-US"/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FASCIOLOSE!$B$3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FASCIOLOSE!$A$4:$A$43</c:f>
              <c:multiLvlStrCache>
                <c:ptCount val="36"/>
                <c:lvl>
                  <c:pt idx="0">
                    <c:v>2018/01</c:v>
                  </c:pt>
                  <c:pt idx="1">
                    <c:v>2018/02</c:v>
                  </c:pt>
                  <c:pt idx="2">
                    <c:v>2018/03</c:v>
                  </c:pt>
                  <c:pt idx="3">
                    <c:v>2018/04</c:v>
                  </c:pt>
                  <c:pt idx="4">
                    <c:v>2018/05</c:v>
                  </c:pt>
                  <c:pt idx="5">
                    <c:v>2018/06</c:v>
                  </c:pt>
                  <c:pt idx="6">
                    <c:v>2018/07</c:v>
                  </c:pt>
                  <c:pt idx="7">
                    <c:v>2018/08</c:v>
                  </c:pt>
                  <c:pt idx="8">
                    <c:v>2018/09</c:v>
                  </c:pt>
                  <c:pt idx="9">
                    <c:v>2018/10</c:v>
                  </c:pt>
                  <c:pt idx="10">
                    <c:v>2018/11</c:v>
                  </c:pt>
                  <c:pt idx="11">
                    <c:v>2018/12</c:v>
                  </c:pt>
                  <c:pt idx="12">
                    <c:v>2019/01</c:v>
                  </c:pt>
                  <c:pt idx="13">
                    <c:v>2019/02</c:v>
                  </c:pt>
                  <c:pt idx="14">
                    <c:v>2019/03</c:v>
                  </c:pt>
                  <c:pt idx="15">
                    <c:v>2019/04</c:v>
                  </c:pt>
                  <c:pt idx="16">
                    <c:v>2019/05</c:v>
                  </c:pt>
                  <c:pt idx="17">
                    <c:v>2019/06</c:v>
                  </c:pt>
                  <c:pt idx="18">
                    <c:v>2019/07</c:v>
                  </c:pt>
                  <c:pt idx="19">
                    <c:v>2019/08</c:v>
                  </c:pt>
                  <c:pt idx="20">
                    <c:v>2019/09</c:v>
                  </c:pt>
                  <c:pt idx="21">
                    <c:v>2019/10</c:v>
                  </c:pt>
                  <c:pt idx="22">
                    <c:v>2019/11</c:v>
                  </c:pt>
                  <c:pt idx="23">
                    <c:v>2019/12</c:v>
                  </c:pt>
                  <c:pt idx="24">
                    <c:v>2017/01</c:v>
                  </c:pt>
                  <c:pt idx="25">
                    <c:v>2017/02</c:v>
                  </c:pt>
                  <c:pt idx="26">
                    <c:v>2017/03</c:v>
                  </c:pt>
                  <c:pt idx="27">
                    <c:v>2017/04</c:v>
                  </c:pt>
                  <c:pt idx="28">
                    <c:v>2017/05</c:v>
                  </c:pt>
                  <c:pt idx="29">
                    <c:v>2017/06</c:v>
                  </c:pt>
                  <c:pt idx="30">
                    <c:v>2017/07</c:v>
                  </c:pt>
                  <c:pt idx="31">
                    <c:v>2017/08</c:v>
                  </c:pt>
                  <c:pt idx="32">
                    <c:v>2017/09</c:v>
                  </c:pt>
                  <c:pt idx="33">
                    <c:v>2017/10</c:v>
                  </c:pt>
                  <c:pt idx="34">
                    <c:v>2017/11</c:v>
                  </c:pt>
                  <c:pt idx="35">
                    <c:v>2017/12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Agrupar1</c:v>
                  </c:pt>
                </c:lvl>
              </c:multiLvlStrCache>
            </c:multiLvlStrRef>
          </c:cat>
          <c:val>
            <c:numRef>
              <c:f>FASCIOLOSE!$B$4:$B$43</c:f>
              <c:numCache>
                <c:formatCode>0.00%</c:formatCode>
                <c:ptCount val="36"/>
                <c:pt idx="0">
                  <c:v>0</c:v>
                </c:pt>
                <c:pt idx="1">
                  <c:v>1.5767150718193714E-4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2.9452044708203865E-4</c:v>
                </c:pt>
                <c:pt idx="7">
                  <c:v>4.0342914775592535E-4</c:v>
                </c:pt>
                <c:pt idx="8">
                  <c:v>0</c:v>
                </c:pt>
                <c:pt idx="9">
                  <c:v>1.7164189778724986E-4</c:v>
                </c:pt>
                <c:pt idx="10">
                  <c:v>0</c:v>
                </c:pt>
                <c:pt idx="11">
                  <c:v>4.8839452509737368E-5</c:v>
                </c:pt>
                <c:pt idx="12">
                  <c:v>0</c:v>
                </c:pt>
                <c:pt idx="13">
                  <c:v>1.589041966598338E-5</c:v>
                </c:pt>
                <c:pt idx="14">
                  <c:v>1.5047097414908664E-5</c:v>
                </c:pt>
                <c:pt idx="15">
                  <c:v>1.490246337719625E-5</c:v>
                </c:pt>
                <c:pt idx="16">
                  <c:v>4.3637895750571807E-4</c:v>
                </c:pt>
                <c:pt idx="17">
                  <c:v>6.907627747940664E-5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1.3729427311263279E-4</c:v>
                </c:pt>
                <c:pt idx="25">
                  <c:v>1.892863903085368E-5</c:v>
                </c:pt>
                <c:pt idx="26">
                  <c:v>1.0236911377595789E-4</c:v>
                </c:pt>
                <c:pt idx="27">
                  <c:v>6.7615538050644033E-5</c:v>
                </c:pt>
                <c:pt idx="28">
                  <c:v>1.4621165599321578E-5</c:v>
                </c:pt>
                <c:pt idx="29">
                  <c:v>0</c:v>
                </c:pt>
                <c:pt idx="30">
                  <c:v>0</c:v>
                </c:pt>
                <c:pt idx="31">
                  <c:v>8.824437809774535E-5</c:v>
                </c:pt>
                <c:pt idx="32">
                  <c:v>0</c:v>
                </c:pt>
                <c:pt idx="33">
                  <c:v>1.0467759301351836E-4</c:v>
                </c:pt>
                <c:pt idx="34">
                  <c:v>8.6302374753678639E-5</c:v>
                </c:pt>
                <c:pt idx="35">
                  <c:v>6.0529756428260133E-5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6122624"/>
        <c:axId val="1532987648"/>
      </c:barChart>
      <c:catAx>
        <c:axId val="796122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32987648"/>
        <c:crosses val="autoZero"/>
        <c:auto val="1"/>
        <c:lblAlgn val="ctr"/>
        <c:lblOffset val="100"/>
        <c:noMultiLvlLbl val="0"/>
      </c:catAx>
      <c:valAx>
        <c:axId val="153298764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796122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[lesoes_compativeis_cisticercose_fasciolose_hidatidose_tuberculose_suinos_2017-2019.xlsx]HIDATIDOSE!Tabela dinâmica6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PORCENTAGEM</a:t>
            </a:r>
            <a:r>
              <a:rPr lang="en-US" baseline="0"/>
              <a:t> ACHADOS DE HIDATIDOSE EM RELAÇÃO AO TOTAL DE ABATES DE SUÍNOS</a:t>
            </a:r>
            <a:endParaRPr lang="en-US"/>
          </a:p>
        </c:rich>
      </c:tx>
      <c:layout/>
      <c:overlay val="0"/>
    </c:title>
    <c:autoTitleDeleted val="0"/>
    <c:pivotFmts>
      <c:pivotFmt>
        <c:idx val="0"/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HIDATIDOSE!$B$3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HIDATIDOSE!$A$4:$A$43</c:f>
              <c:multiLvlStrCache>
                <c:ptCount val="36"/>
                <c:lvl>
                  <c:pt idx="0">
                    <c:v>2018/01</c:v>
                  </c:pt>
                  <c:pt idx="1">
                    <c:v>2018/02</c:v>
                  </c:pt>
                  <c:pt idx="2">
                    <c:v>2018/03</c:v>
                  </c:pt>
                  <c:pt idx="3">
                    <c:v>2018/04</c:v>
                  </c:pt>
                  <c:pt idx="4">
                    <c:v>2018/05</c:v>
                  </c:pt>
                  <c:pt idx="5">
                    <c:v>2018/06</c:v>
                  </c:pt>
                  <c:pt idx="6">
                    <c:v>2018/07</c:v>
                  </c:pt>
                  <c:pt idx="7">
                    <c:v>2018/08</c:v>
                  </c:pt>
                  <c:pt idx="8">
                    <c:v>2018/09</c:v>
                  </c:pt>
                  <c:pt idx="9">
                    <c:v>2018/10</c:v>
                  </c:pt>
                  <c:pt idx="10">
                    <c:v>2018/11</c:v>
                  </c:pt>
                  <c:pt idx="11">
                    <c:v>2018/12</c:v>
                  </c:pt>
                  <c:pt idx="12">
                    <c:v>2019/01</c:v>
                  </c:pt>
                  <c:pt idx="13">
                    <c:v>2019/02</c:v>
                  </c:pt>
                  <c:pt idx="14">
                    <c:v>2019/03</c:v>
                  </c:pt>
                  <c:pt idx="15">
                    <c:v>2019/04</c:v>
                  </c:pt>
                  <c:pt idx="16">
                    <c:v>2019/05</c:v>
                  </c:pt>
                  <c:pt idx="17">
                    <c:v>2019/06</c:v>
                  </c:pt>
                  <c:pt idx="18">
                    <c:v>2019/07</c:v>
                  </c:pt>
                  <c:pt idx="19">
                    <c:v>2019/08</c:v>
                  </c:pt>
                  <c:pt idx="20">
                    <c:v>2019/09</c:v>
                  </c:pt>
                  <c:pt idx="21">
                    <c:v>2019/10</c:v>
                  </c:pt>
                  <c:pt idx="22">
                    <c:v>2019/11</c:v>
                  </c:pt>
                  <c:pt idx="23">
                    <c:v>2019/12</c:v>
                  </c:pt>
                  <c:pt idx="24">
                    <c:v>2017/01</c:v>
                  </c:pt>
                  <c:pt idx="25">
                    <c:v>2017/02</c:v>
                  </c:pt>
                  <c:pt idx="26">
                    <c:v>2017/03</c:v>
                  </c:pt>
                  <c:pt idx="27">
                    <c:v>2017/04</c:v>
                  </c:pt>
                  <c:pt idx="28">
                    <c:v>2017/05</c:v>
                  </c:pt>
                  <c:pt idx="29">
                    <c:v>2017/06</c:v>
                  </c:pt>
                  <c:pt idx="30">
                    <c:v>2017/07</c:v>
                  </c:pt>
                  <c:pt idx="31">
                    <c:v>2017/08</c:v>
                  </c:pt>
                  <c:pt idx="32">
                    <c:v>2017/09</c:v>
                  </c:pt>
                  <c:pt idx="33">
                    <c:v>2017/10</c:v>
                  </c:pt>
                  <c:pt idx="34">
                    <c:v>2017/11</c:v>
                  </c:pt>
                  <c:pt idx="35">
                    <c:v>2017/12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Agrupar1</c:v>
                  </c:pt>
                </c:lvl>
              </c:multiLvlStrCache>
            </c:multiLvlStrRef>
          </c:cat>
          <c:val>
            <c:numRef>
              <c:f>HIDATIDOSE!$B$4:$B$43</c:f>
              <c:numCache>
                <c:formatCode>General</c:formatCode>
                <c:ptCount val="36"/>
                <c:pt idx="0">
                  <c:v>3.5543444455963152E-4</c:v>
                </c:pt>
                <c:pt idx="1">
                  <c:v>4.2571306939123032E-4</c:v>
                </c:pt>
                <c:pt idx="2">
                  <c:v>2.409297052154195E-4</c:v>
                </c:pt>
                <c:pt idx="3">
                  <c:v>1.0259266315897466E-4</c:v>
                </c:pt>
                <c:pt idx="4">
                  <c:v>5.0803847981776163E-4</c:v>
                </c:pt>
                <c:pt idx="5">
                  <c:v>1.8190468194665996E-4</c:v>
                </c:pt>
                <c:pt idx="6">
                  <c:v>5.4486282710177153E-4</c:v>
                </c:pt>
                <c:pt idx="7">
                  <c:v>7.2040919242129527E-5</c:v>
                </c:pt>
                <c:pt idx="8">
                  <c:v>1.6767832589959423E-5</c:v>
                </c:pt>
                <c:pt idx="9">
                  <c:v>1.8594538926952069E-4</c:v>
                </c:pt>
                <c:pt idx="10">
                  <c:v>2.5146337715315517E-4</c:v>
                </c:pt>
                <c:pt idx="11">
                  <c:v>2.4419726254868684E-5</c:v>
                </c:pt>
                <c:pt idx="12">
                  <c:v>1.5838048752393706E-4</c:v>
                </c:pt>
                <c:pt idx="13">
                  <c:v>2.3835629498975068E-4</c:v>
                </c:pt>
                <c:pt idx="14">
                  <c:v>3.9122453278762529E-4</c:v>
                </c:pt>
                <c:pt idx="15">
                  <c:v>1.4008315574564475E-3</c:v>
                </c:pt>
                <c:pt idx="16">
                  <c:v>1.0683760683760685E-3</c:v>
                </c:pt>
                <c:pt idx="17">
                  <c:v>1.1224895090403578E-3</c:v>
                </c:pt>
                <c:pt idx="18">
                  <c:v>0</c:v>
                </c:pt>
                <c:pt idx="19">
                  <c:v>1.4230216441592077E-5</c:v>
                </c:pt>
                <c:pt idx="20">
                  <c:v>2.9689007644919467E-5</c:v>
                </c:pt>
                <c:pt idx="21">
                  <c:v>2.9774753986095191E-5</c:v>
                </c:pt>
                <c:pt idx="22">
                  <c:v>3.3777829994713034E-4</c:v>
                </c:pt>
                <c:pt idx="23">
                  <c:v>0</c:v>
                </c:pt>
                <c:pt idx="24">
                  <c:v>8.5808920695395495E-5</c:v>
                </c:pt>
                <c:pt idx="25">
                  <c:v>7.5714556123414721E-5</c:v>
                </c:pt>
                <c:pt idx="26">
                  <c:v>6.7271131909915182E-4</c:v>
                </c:pt>
                <c:pt idx="27">
                  <c:v>1.3523107610128807E-4</c:v>
                </c:pt>
                <c:pt idx="28">
                  <c:v>2.7780214638710996E-4</c:v>
                </c:pt>
                <c:pt idx="29">
                  <c:v>1.3958249325351282E-4</c:v>
                </c:pt>
                <c:pt idx="30">
                  <c:v>1.4649224323572067E-5</c:v>
                </c:pt>
                <c:pt idx="31">
                  <c:v>1.6031062021090406E-3</c:v>
                </c:pt>
                <c:pt idx="32">
                  <c:v>2.190563242663977E-3</c:v>
                </c:pt>
                <c:pt idx="33">
                  <c:v>1.7645651393707381E-3</c:v>
                </c:pt>
                <c:pt idx="34">
                  <c:v>1.0068610387929174E-3</c:v>
                </c:pt>
                <c:pt idx="35">
                  <c:v>1.404290349135635E-3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152832"/>
        <c:axId val="796910720"/>
      </c:barChart>
      <c:catAx>
        <c:axId val="180152832"/>
        <c:scaling>
          <c:orientation val="minMax"/>
        </c:scaling>
        <c:delete val="0"/>
        <c:axPos val="b"/>
        <c:majorTickMark val="out"/>
        <c:minorTickMark val="none"/>
        <c:tickLblPos val="nextTo"/>
        <c:crossAx val="796910720"/>
        <c:crosses val="autoZero"/>
        <c:auto val="1"/>
        <c:lblAlgn val="ctr"/>
        <c:lblOffset val="100"/>
        <c:noMultiLvlLbl val="0"/>
      </c:catAx>
      <c:valAx>
        <c:axId val="796910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0152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pivotSource>
    <c:name>[lesoes_compativeis_cisticercose_fasciolose_hidatidose_tuberculose_suinos_2017-2019.xlsx]TUBERCULOSE!Tabela dinâmica7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PORCENTAGEM</a:t>
            </a:r>
            <a:r>
              <a:rPr lang="en-US" baseline="0"/>
              <a:t> DE ACHADOS DE TUBERCULOSE EM RELAÇÃO AO TOTAL DE ABATES DE SUÍNOS</a:t>
            </a:r>
            <a:endParaRPr lang="en-US"/>
          </a:p>
        </c:rich>
      </c:tx>
      <c:layout/>
      <c:overlay val="0"/>
    </c:title>
    <c:autoTitleDeleted val="0"/>
    <c:pivotFmts>
      <c:pivotFmt>
        <c:idx val="0"/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TUBERCULOSE!$B$3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TUBERCULOSE!$A$4:$A$43</c:f>
              <c:multiLvlStrCache>
                <c:ptCount val="36"/>
                <c:lvl>
                  <c:pt idx="0">
                    <c:v>2017/01</c:v>
                  </c:pt>
                  <c:pt idx="1">
                    <c:v>2017/02</c:v>
                  </c:pt>
                  <c:pt idx="2">
                    <c:v>2017/03</c:v>
                  </c:pt>
                  <c:pt idx="3">
                    <c:v>2017/04</c:v>
                  </c:pt>
                  <c:pt idx="4">
                    <c:v>2017/05</c:v>
                  </c:pt>
                  <c:pt idx="5">
                    <c:v>2017/06</c:v>
                  </c:pt>
                  <c:pt idx="6">
                    <c:v>2017/07</c:v>
                  </c:pt>
                  <c:pt idx="7">
                    <c:v>2017/08</c:v>
                  </c:pt>
                  <c:pt idx="8">
                    <c:v>2017/09</c:v>
                  </c:pt>
                  <c:pt idx="9">
                    <c:v>2017/10</c:v>
                  </c:pt>
                  <c:pt idx="10">
                    <c:v>2017/11</c:v>
                  </c:pt>
                  <c:pt idx="11">
                    <c:v>2017/12</c:v>
                  </c:pt>
                  <c:pt idx="12">
                    <c:v>2018/01</c:v>
                  </c:pt>
                  <c:pt idx="13">
                    <c:v>2018/02</c:v>
                  </c:pt>
                  <c:pt idx="14">
                    <c:v>2018/03</c:v>
                  </c:pt>
                  <c:pt idx="15">
                    <c:v>2018/04</c:v>
                  </c:pt>
                  <c:pt idx="16">
                    <c:v>2018/05</c:v>
                  </c:pt>
                  <c:pt idx="17">
                    <c:v>2018/06</c:v>
                  </c:pt>
                  <c:pt idx="18">
                    <c:v>2018/07</c:v>
                  </c:pt>
                  <c:pt idx="19">
                    <c:v>2018/08</c:v>
                  </c:pt>
                  <c:pt idx="20">
                    <c:v>2018/09</c:v>
                  </c:pt>
                  <c:pt idx="21">
                    <c:v>2018/10</c:v>
                  </c:pt>
                  <c:pt idx="22">
                    <c:v>2018/11</c:v>
                  </c:pt>
                  <c:pt idx="23">
                    <c:v>2018/12</c:v>
                  </c:pt>
                  <c:pt idx="24">
                    <c:v>2019/01</c:v>
                  </c:pt>
                  <c:pt idx="25">
                    <c:v>2019/02</c:v>
                  </c:pt>
                  <c:pt idx="26">
                    <c:v>2019/03</c:v>
                  </c:pt>
                  <c:pt idx="27">
                    <c:v>2019/04</c:v>
                  </c:pt>
                  <c:pt idx="28">
                    <c:v>2019/05</c:v>
                  </c:pt>
                  <c:pt idx="29">
                    <c:v>2019/06</c:v>
                  </c:pt>
                  <c:pt idx="30">
                    <c:v>2019/07</c:v>
                  </c:pt>
                  <c:pt idx="31">
                    <c:v>2019/08</c:v>
                  </c:pt>
                  <c:pt idx="32">
                    <c:v>2019/09</c:v>
                  </c:pt>
                  <c:pt idx="33">
                    <c:v>2019/10</c:v>
                  </c:pt>
                  <c:pt idx="34">
                    <c:v>2019/11</c:v>
                  </c:pt>
                  <c:pt idx="35">
                    <c:v>2019/12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TUBERCULOSE!$B$4:$B$43</c:f>
              <c:numCache>
                <c:formatCode>0.000%</c:formatCode>
                <c:ptCount val="36"/>
                <c:pt idx="0">
                  <c:v>0</c:v>
                </c:pt>
                <c:pt idx="1">
                  <c:v>1.892863903085368E-5</c:v>
                </c:pt>
                <c:pt idx="2">
                  <c:v>1.1699327288680901E-4</c:v>
                </c:pt>
                <c:pt idx="3">
                  <c:v>0</c:v>
                </c:pt>
                <c:pt idx="4">
                  <c:v>0</c:v>
                </c:pt>
                <c:pt idx="5">
                  <c:v>4.6527497751170945E-5</c:v>
                </c:pt>
                <c:pt idx="6">
                  <c:v>0</c:v>
                </c:pt>
                <c:pt idx="7">
                  <c:v>2.9414792699248452E-5</c:v>
                </c:pt>
                <c:pt idx="8">
                  <c:v>3.1518895577898949E-5</c:v>
                </c:pt>
                <c:pt idx="9">
                  <c:v>1.4953941859074052E-5</c:v>
                </c:pt>
                <c:pt idx="10">
                  <c:v>0</c:v>
                </c:pt>
                <c:pt idx="11">
                  <c:v>1.2105951285652027E-5</c:v>
                </c:pt>
                <c:pt idx="12">
                  <c:v>0</c:v>
                </c:pt>
                <c:pt idx="13">
                  <c:v>3.1534301436387427E-5</c:v>
                </c:pt>
                <c:pt idx="14">
                  <c:v>1.417233560090703E-5</c:v>
                </c:pt>
                <c:pt idx="15">
                  <c:v>0</c:v>
                </c:pt>
                <c:pt idx="16">
                  <c:v>4.9165014175912418E-5</c:v>
                </c:pt>
                <c:pt idx="17">
                  <c:v>5.5970671368203064E-5</c:v>
                </c:pt>
                <c:pt idx="18">
                  <c:v>1.4726022354101933E-5</c:v>
                </c:pt>
                <c:pt idx="19">
                  <c:v>0</c:v>
                </c:pt>
                <c:pt idx="20">
                  <c:v>0</c:v>
                </c:pt>
                <c:pt idx="21">
                  <c:v>1.287314233404374E-4</c:v>
                </c:pt>
                <c:pt idx="22">
                  <c:v>1.3970187619619732E-5</c:v>
                </c:pt>
                <c:pt idx="23">
                  <c:v>2.4419726254868684E-5</c:v>
                </c:pt>
                <c:pt idx="24">
                  <c:v>4.3194678415619194E-5</c:v>
                </c:pt>
                <c:pt idx="25">
                  <c:v>7.9452098329916892E-5</c:v>
                </c:pt>
                <c:pt idx="26">
                  <c:v>0</c:v>
                </c:pt>
                <c:pt idx="27">
                  <c:v>1.490246337719625E-5</c:v>
                </c:pt>
                <c:pt idx="28">
                  <c:v>1.5047550258817864E-5</c:v>
                </c:pt>
                <c:pt idx="29">
                  <c:v>5.1807208109554973E-5</c:v>
                </c:pt>
                <c:pt idx="30">
                  <c:v>5.7530778966747212E-5</c:v>
                </c:pt>
                <c:pt idx="31">
                  <c:v>1.5653238085751284E-4</c:v>
                </c:pt>
                <c:pt idx="32">
                  <c:v>2.9689007644919467E-5</c:v>
                </c:pt>
                <c:pt idx="33">
                  <c:v>4.4662130979142788E-5</c:v>
                </c:pt>
                <c:pt idx="34">
                  <c:v>5.8744052164718324E-5</c:v>
                </c:pt>
                <c:pt idx="35">
                  <c:v>1.1839363515817389E-5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76672"/>
        <c:axId val="800866880"/>
      </c:barChart>
      <c:catAx>
        <c:axId val="75676672"/>
        <c:scaling>
          <c:orientation val="minMax"/>
        </c:scaling>
        <c:delete val="0"/>
        <c:axPos val="b"/>
        <c:majorTickMark val="out"/>
        <c:minorTickMark val="none"/>
        <c:tickLblPos val="nextTo"/>
        <c:crossAx val="800866880"/>
        <c:crosses val="autoZero"/>
        <c:auto val="1"/>
        <c:lblAlgn val="ctr"/>
        <c:lblOffset val="100"/>
        <c:noMultiLvlLbl val="0"/>
      </c:catAx>
      <c:valAx>
        <c:axId val="800866880"/>
        <c:scaling>
          <c:orientation val="minMax"/>
        </c:scaling>
        <c:delete val="0"/>
        <c:axPos val="l"/>
        <c:majorGridlines/>
        <c:numFmt formatCode="0.000%" sourceLinked="1"/>
        <c:majorTickMark val="out"/>
        <c:minorTickMark val="none"/>
        <c:tickLblPos val="nextTo"/>
        <c:crossAx val="75676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2</xdr:row>
      <xdr:rowOff>28575</xdr:rowOff>
    </xdr:from>
    <xdr:to>
      <xdr:col>5</xdr:col>
      <xdr:colOff>190500</xdr:colOff>
      <xdr:row>28</xdr:row>
      <xdr:rowOff>85724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</xdr:row>
      <xdr:rowOff>142875</xdr:rowOff>
    </xdr:from>
    <xdr:to>
      <xdr:col>18</xdr:col>
      <xdr:colOff>457200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</xdr:colOff>
      <xdr:row>1</xdr:row>
      <xdr:rowOff>152400</xdr:rowOff>
    </xdr:from>
    <xdr:to>
      <xdr:col>18</xdr:col>
      <xdr:colOff>466724</xdr:colOff>
      <xdr:row>29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</xdr:colOff>
      <xdr:row>2</xdr:row>
      <xdr:rowOff>76199</xdr:rowOff>
    </xdr:from>
    <xdr:to>
      <xdr:col>18</xdr:col>
      <xdr:colOff>409574</xdr:colOff>
      <xdr:row>29</xdr:row>
      <xdr:rowOff>76199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elo Cadore" refreshedDate="43990.601642939815" createdVersion="4" refreshedVersion="4" minRefreshableVersion="3" recordCount="41">
  <cacheSource type="worksheet">
    <worksheetSource ref="A1:J1048576" sheet="Plan1"/>
  </cacheSource>
  <cacheFields count="11">
    <cacheField name="Rótulos de Linha" numFmtId="0">
      <sharedItems containsBlank="1" count="38">
        <s v="2017/01"/>
        <s v="2017/02"/>
        <s v="2017/03"/>
        <s v="2017/04"/>
        <s v="2017/05"/>
        <s v="2017/06"/>
        <s v="2017/07"/>
        <s v="2017/08"/>
        <s v="2017/09"/>
        <s v="2017/10"/>
        <s v="2017/11"/>
        <s v="2017/12"/>
        <s v="2018/01"/>
        <s v="2018/02"/>
        <s v="2018/03"/>
        <s v="2018/04"/>
        <s v="2018/05"/>
        <s v="2018/06"/>
        <s v="2018/07"/>
        <s v="2018/08"/>
        <s v="2018/09"/>
        <s v="2018/10"/>
        <s v="2018/11"/>
        <s v="2018/12"/>
        <s v="2019/01"/>
        <s v="2019/02"/>
        <s v="2019/03"/>
        <s v="2019/04"/>
        <s v="2019/05"/>
        <s v="2019/06"/>
        <s v="2019/07"/>
        <s v="2019/08"/>
        <s v="2019/09"/>
        <s v="2019/10"/>
        <s v="2019/11"/>
        <s v="2019/12"/>
        <s v="Total Geral"/>
        <m/>
      </sharedItems>
      <fieldGroup par="10"/>
    </cacheField>
    <cacheField name="CISTICERCOSE" numFmtId="0">
      <sharedItems containsString="0" containsBlank="1" containsNumber="1" containsInteger="1" minValue="1" maxValue="223"/>
    </cacheField>
    <cacheField name="FASCIOLOSE" numFmtId="0">
      <sharedItems containsString="0" containsBlank="1" containsNumber="1" containsInteger="1" minValue="1" maxValue="155"/>
    </cacheField>
    <cacheField name="HIDATIDOSE" numFmtId="0">
      <sharedItems containsString="0" containsBlank="1" containsNumber="1" containsInteger="1" minValue="1" maxValue="1149"/>
    </cacheField>
    <cacheField name="TUBERCULOSE" numFmtId="0">
      <sharedItems containsString="0" containsBlank="1" containsNumber="1" containsInteger="1" minValue="1" maxValue="79"/>
    </cacheField>
    <cacheField name="TOTAL DE SUÍNOS ABATIDOS" numFmtId="0">
      <sharedItems containsString="0" containsBlank="1" containsNumber="1" containsInteger="1" minValue="52830" maxValue="2429986"/>
    </cacheField>
    <cacheField name="CISTICERCOSE % DO TOTAL DE ABATES" numFmtId="0">
      <sharedItems containsString="0" containsBlank="1" containsNumber="1" minValue="0" maxValue="1.3244406603282722E-3"/>
    </cacheField>
    <cacheField name="FASCIOLOSE % DO TOTAL DE ABATES" numFmtId="0">
      <sharedItems containsString="0" containsBlank="1" containsNumber="1" minValue="0" maxValue="4.3637895750571807E-4"/>
    </cacheField>
    <cacheField name="HIDATIDOSE % DO TOTAL DE ABATES" numFmtId="0">
      <sharedItems containsString="0" containsBlank="1" containsNumber="1" minValue="0" maxValue="2.190563242663977E-3"/>
    </cacheField>
    <cacheField name="TUBERCULOSE % DO TOTAL DE ABATES" numFmtId="0">
      <sharedItems containsString="0" containsBlank="1" containsNumber="1" minValue="0" maxValue="1.5653238085751284E-4"/>
    </cacheField>
    <cacheField name="Rótulos de Linha2" numFmtId="0" databaseField="0">
      <fieldGroup base="0">
        <discretePr count="38">
          <x v="4"/>
          <x v="4"/>
          <x v="4"/>
          <x v="4"/>
          <x v="4"/>
          <x v="4"/>
          <x v="4"/>
          <x v="4"/>
          <x v="4"/>
          <x v="4"/>
          <x v="4"/>
          <x v="4"/>
          <x v="2"/>
          <x v="2"/>
          <x v="2"/>
          <x v="2"/>
          <x v="2"/>
          <x v="2"/>
          <x v="2"/>
          <x v="2"/>
          <x v="2"/>
          <x v="2"/>
          <x v="2"/>
          <x v="2"/>
          <x v="3"/>
          <x v="3"/>
          <x v="3"/>
          <x v="3"/>
          <x v="3"/>
          <x v="3"/>
          <x v="3"/>
          <x v="3"/>
          <x v="3"/>
          <x v="3"/>
          <x v="3"/>
          <x v="3"/>
          <x v="0"/>
          <x v="1"/>
        </discretePr>
        <groupItems count="5">
          <s v="Total Geral"/>
          <m/>
          <s v="Agrupar2"/>
          <s v="Agrupar3"/>
          <s v="Agrupar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">
  <r>
    <x v="0"/>
    <m/>
    <n v="8"/>
    <n v="5"/>
    <m/>
    <n v="58269"/>
    <n v="0"/>
    <n v="1.3729427311263279E-4"/>
    <n v="8.5808920695395495E-5"/>
    <n v="0"/>
  </r>
  <r>
    <x v="1"/>
    <n v="2"/>
    <n v="1"/>
    <n v="4"/>
    <n v="1"/>
    <n v="52830"/>
    <n v="3.7857278061707361E-5"/>
    <n v="1.892863903085368E-5"/>
    <n v="7.5714556123414721E-5"/>
    <n v="1.892863903085368E-5"/>
  </r>
  <r>
    <x v="2"/>
    <m/>
    <n v="7"/>
    <n v="46"/>
    <n v="8"/>
    <n v="68380"/>
    <n v="0"/>
    <n v="1.0236911377595789E-4"/>
    <n v="6.7271131909915182E-4"/>
    <n v="1.1699327288680901E-4"/>
  </r>
  <r>
    <x v="3"/>
    <m/>
    <n v="4"/>
    <n v="8"/>
    <m/>
    <n v="59158"/>
    <n v="0"/>
    <n v="6.7615538050644033E-5"/>
    <n v="1.3523107610128807E-4"/>
    <n v="0"/>
  </r>
  <r>
    <x v="4"/>
    <m/>
    <n v="1"/>
    <n v="19"/>
    <m/>
    <n v="68394"/>
    <n v="0"/>
    <n v="1.4621165599321578E-5"/>
    <n v="2.7780214638710996E-4"/>
    <n v="0"/>
  </r>
  <r>
    <x v="5"/>
    <m/>
    <m/>
    <n v="9"/>
    <n v="3"/>
    <n v="64478"/>
    <n v="0"/>
    <n v="0"/>
    <n v="1.3958249325351282E-4"/>
    <n v="4.6527497751170945E-5"/>
  </r>
  <r>
    <x v="6"/>
    <n v="1"/>
    <m/>
    <n v="1"/>
    <m/>
    <n v="68263"/>
    <n v="1.4649224323572067E-5"/>
    <n v="0"/>
    <n v="1.4649224323572067E-5"/>
    <n v="0"/>
  </r>
  <r>
    <x v="7"/>
    <n v="2"/>
    <n v="6"/>
    <n v="109"/>
    <n v="2"/>
    <n v="67993"/>
    <n v="2.9414792699248452E-5"/>
    <n v="8.824437809774535E-5"/>
    <n v="1.6031062021090406E-3"/>
    <n v="2.9414792699248452E-5"/>
  </r>
  <r>
    <x v="8"/>
    <m/>
    <m/>
    <n v="139"/>
    <n v="2"/>
    <n v="63454"/>
    <n v="0"/>
    <n v="0"/>
    <n v="2.190563242663977E-3"/>
    <n v="3.1518895577898949E-5"/>
  </r>
  <r>
    <x v="9"/>
    <n v="3"/>
    <n v="7"/>
    <n v="118"/>
    <n v="1"/>
    <n v="66872"/>
    <n v="4.4861825577222155E-5"/>
    <n v="1.0467759301351836E-4"/>
    <n v="1.7645651393707381E-3"/>
    <n v="1.4953941859074052E-5"/>
  </r>
  <r>
    <x v="10"/>
    <m/>
    <n v="6"/>
    <n v="70"/>
    <m/>
    <n v="69523"/>
    <n v="0"/>
    <n v="8.6302374753678639E-5"/>
    <n v="1.0068610387929174E-3"/>
    <n v="0"/>
  </r>
  <r>
    <x v="11"/>
    <n v="6"/>
    <n v="5"/>
    <n v="116"/>
    <n v="1"/>
    <n v="82604"/>
    <n v="7.2635707713912157E-5"/>
    <n v="6.0529756428260133E-5"/>
    <n v="1.404290349135635E-3"/>
    <n v="1.2105951285652027E-5"/>
  </r>
  <r>
    <x v="12"/>
    <n v="43"/>
    <m/>
    <n v="24"/>
    <m/>
    <n v="67523"/>
    <n v="6.368200465026732E-4"/>
    <n v="0"/>
    <n v="3.5543444455963152E-4"/>
    <n v="0"/>
  </r>
  <r>
    <x v="13"/>
    <n v="84"/>
    <n v="10"/>
    <n v="27"/>
    <n v="2"/>
    <n v="63423"/>
    <n v="1.3244406603282722E-3"/>
    <n v="1.5767150718193714E-4"/>
    <n v="4.2571306939123032E-4"/>
    <n v="3.1534301436387427E-5"/>
  </r>
  <r>
    <x v="14"/>
    <n v="44"/>
    <m/>
    <n v="17"/>
    <n v="1"/>
    <n v="70560"/>
    <n v="6.2358276643990928E-4"/>
    <n v="0"/>
    <n v="2.409297052154195E-4"/>
    <n v="1.417233560090703E-5"/>
  </r>
  <r>
    <x v="15"/>
    <n v="1"/>
    <m/>
    <n v="7"/>
    <m/>
    <n v="68231"/>
    <n v="1.465609473699638E-5"/>
    <n v="0"/>
    <n v="1.0259266315897466E-4"/>
    <n v="0"/>
  </r>
  <r>
    <x v="16"/>
    <n v="4"/>
    <m/>
    <n v="31"/>
    <n v="3"/>
    <n v="61019"/>
    <n v="6.5553352234549891E-5"/>
    <n v="0"/>
    <n v="5.0803847981776163E-4"/>
    <n v="4.9165014175912418E-5"/>
  </r>
  <r>
    <x v="17"/>
    <n v="2"/>
    <m/>
    <n v="13"/>
    <n v="4"/>
    <n v="71466"/>
    <n v="2.7985335684101532E-5"/>
    <n v="0"/>
    <n v="1.8190468194665996E-4"/>
    <n v="5.5970671368203064E-5"/>
  </r>
  <r>
    <x v="18"/>
    <m/>
    <n v="20"/>
    <n v="37"/>
    <n v="1"/>
    <n v="67907"/>
    <n v="0"/>
    <n v="2.9452044708203865E-4"/>
    <n v="5.4486282710177153E-4"/>
    <n v="1.4726022354101933E-5"/>
  </r>
  <r>
    <x v="19"/>
    <n v="1"/>
    <n v="28"/>
    <n v="5"/>
    <m/>
    <n v="69405"/>
    <n v="1.4408183848425905E-5"/>
    <n v="4.0342914775592535E-4"/>
    <n v="7.2040919242129527E-5"/>
    <n v="0"/>
  </r>
  <r>
    <x v="20"/>
    <n v="1"/>
    <m/>
    <n v="1"/>
    <m/>
    <n v="59638"/>
    <n v="1.6767832589959423E-5"/>
    <n v="0"/>
    <n v="1.6767832589959423E-5"/>
    <n v="0"/>
  </r>
  <r>
    <x v="21"/>
    <n v="12"/>
    <n v="12"/>
    <n v="13"/>
    <n v="9"/>
    <n v="69913"/>
    <n v="1.7164189778724986E-4"/>
    <n v="1.7164189778724986E-4"/>
    <n v="1.8594538926952069E-4"/>
    <n v="1.287314233404374E-4"/>
  </r>
  <r>
    <x v="22"/>
    <n v="5"/>
    <m/>
    <n v="18"/>
    <n v="1"/>
    <n v="71581"/>
    <n v="6.9850938098098663E-5"/>
    <n v="0"/>
    <n v="2.5146337715315517E-4"/>
    <n v="1.3970187619619732E-5"/>
  </r>
  <r>
    <x v="23"/>
    <m/>
    <n v="4"/>
    <n v="2"/>
    <n v="2"/>
    <n v="81901"/>
    <n v="0"/>
    <n v="4.8839452509737368E-5"/>
    <n v="2.4419726254868684E-5"/>
    <n v="2.4419726254868684E-5"/>
  </r>
  <r>
    <x v="24"/>
    <n v="1"/>
    <m/>
    <n v="11"/>
    <n v="3"/>
    <n v="69453"/>
    <n v="1.4398226138539731E-5"/>
    <n v="0"/>
    <n v="1.5838048752393706E-4"/>
    <n v="4.3194678415619194E-5"/>
  </r>
  <r>
    <x v="25"/>
    <m/>
    <n v="1"/>
    <n v="15"/>
    <n v="5"/>
    <n v="62931"/>
    <n v="0"/>
    <n v="1.589041966598338E-5"/>
    <n v="2.3835629498975068E-4"/>
    <n v="7.9452098329916892E-5"/>
  </r>
  <r>
    <x v="26"/>
    <m/>
    <n v="1"/>
    <n v="26"/>
    <m/>
    <n v="66458"/>
    <n v="0"/>
    <n v="1.5047097414908664E-5"/>
    <n v="3.9122453278762529E-4"/>
    <n v="0"/>
  </r>
  <r>
    <x v="27"/>
    <m/>
    <n v="1"/>
    <n v="94"/>
    <n v="1"/>
    <n v="67103"/>
    <n v="0"/>
    <n v="1.490246337719625E-5"/>
    <n v="1.4008315574564475E-3"/>
    <n v="1.490246337719625E-5"/>
  </r>
  <r>
    <x v="28"/>
    <n v="2"/>
    <n v="29"/>
    <n v="71"/>
    <n v="1"/>
    <n v="66456"/>
    <n v="3.0095100517635728E-5"/>
    <n v="4.3637895750571807E-4"/>
    <n v="1.0683760683760685E-3"/>
    <n v="1.5047550258817864E-5"/>
  </r>
  <r>
    <x v="29"/>
    <m/>
    <n v="4"/>
    <n v="65"/>
    <n v="3"/>
    <n v="57907"/>
    <n v="0"/>
    <n v="6.907627747940664E-5"/>
    <n v="1.1224895090403578E-3"/>
    <n v="5.1807208109554973E-5"/>
  </r>
  <r>
    <x v="30"/>
    <m/>
    <m/>
    <m/>
    <n v="4"/>
    <n v="69528"/>
    <n v="0"/>
    <n v="0"/>
    <n v="0"/>
    <n v="5.7530778966747212E-5"/>
  </r>
  <r>
    <x v="31"/>
    <n v="8"/>
    <m/>
    <n v="1"/>
    <n v="11"/>
    <n v="70273"/>
    <n v="1.1384173153273662E-4"/>
    <n v="0"/>
    <n v="1.4230216441592077E-5"/>
    <n v="1.5653238085751284E-4"/>
  </r>
  <r>
    <x v="32"/>
    <m/>
    <m/>
    <n v="2"/>
    <n v="2"/>
    <n v="67365"/>
    <n v="0"/>
    <n v="0"/>
    <n v="2.9689007644919467E-5"/>
    <n v="2.9689007644919467E-5"/>
  </r>
  <r>
    <x v="33"/>
    <m/>
    <m/>
    <n v="2"/>
    <n v="3"/>
    <n v="67171"/>
    <n v="0"/>
    <n v="0"/>
    <n v="2.9774753986095191E-5"/>
    <n v="4.4662130979142788E-5"/>
  </r>
  <r>
    <x v="34"/>
    <n v="1"/>
    <m/>
    <n v="23"/>
    <n v="4"/>
    <n v="68092"/>
    <n v="1.4686013041179581E-5"/>
    <n v="0"/>
    <n v="3.3777829994713034E-4"/>
    <n v="5.8744052164718324E-5"/>
  </r>
  <r>
    <x v="35"/>
    <m/>
    <m/>
    <m/>
    <n v="1"/>
    <n v="84464"/>
    <n v="0"/>
    <n v="0"/>
    <n v="0"/>
    <n v="1.1839363515817389E-5"/>
  </r>
  <r>
    <x v="36"/>
    <n v="223"/>
    <n v="155"/>
    <n v="1149"/>
    <n v="79"/>
    <n v="2429986"/>
    <n v="9.1770076041590366E-5"/>
    <n v="6.3786375723975358E-5"/>
    <n v="4.7284223036675932E-4"/>
    <n v="3.2510475368993896E-5"/>
  </r>
  <r>
    <x v="37"/>
    <m/>
    <m/>
    <m/>
    <m/>
    <m/>
    <m/>
    <m/>
    <m/>
    <m/>
  </r>
  <r>
    <x v="37"/>
    <m/>
    <m/>
    <m/>
    <m/>
    <m/>
    <m/>
    <m/>
    <m/>
    <m/>
  </r>
  <r>
    <x v="37"/>
    <m/>
    <m/>
    <m/>
    <m/>
    <m/>
    <m/>
    <m/>
    <m/>
    <m/>
  </r>
  <r>
    <x v="37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4" cacheId="17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:B43" firstHeaderRow="1" firstDataRow="1" firstDataCol="1"/>
  <pivotFields count="11">
    <pivotField axis="axisRow" showAl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 defaultSubtotal="0">
      <items count="5">
        <item x="4"/>
        <item n="2018" x="2"/>
        <item n="2019" x="3"/>
        <item h="1" x="0"/>
        <item h="1" x="1"/>
      </items>
    </pivotField>
  </pivotFields>
  <rowFields count="2">
    <field x="10"/>
    <field x="0"/>
  </rowFields>
  <rowItems count="4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grand">
      <x/>
    </i>
  </rowItems>
  <colItems count="1">
    <i/>
  </colItems>
  <dataFields count="1">
    <dataField name="Soma de CISTICERCOSE % DO TOTAL DE ABATES" fld="6" baseField="0" baseItem="18"/>
  </dataFields>
  <formats count="4">
    <format dxfId="51">
      <pivotArea collapsedLevelsAreSubtotals="1" fieldPosition="0">
        <references count="2">
          <reference field="0" count="12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  <reference field="10" count="1" selected="0">
            <x v="1"/>
          </reference>
        </references>
      </pivotArea>
    </format>
    <format dxfId="50">
      <pivotArea collapsedLevelsAreSubtotals="1" fieldPosition="0">
        <references count="1">
          <reference field="10" count="1">
            <x v="2"/>
          </reference>
        </references>
      </pivotArea>
    </format>
    <format dxfId="49">
      <pivotArea collapsedLevelsAreSubtotals="1" fieldPosition="0">
        <references count="2">
          <reference field="0" count="12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  <reference field="10" count="1" selected="0">
            <x v="2"/>
          </reference>
        </references>
      </pivotArea>
    </format>
    <format dxfId="38">
      <pivotArea collapsedLevelsAreSubtotals="1" fieldPosition="0">
        <references count="1">
          <reference field="10" count="1">
            <x v="1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dinâmica5" cacheId="17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:B43" firstHeaderRow="1" firstDataRow="1" firstDataCol="1"/>
  <pivotFields count="11">
    <pivotField axis="axisRow" showAll="0" sortType="ascending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 sortType="ascending" defaultSubtotal="0">
      <items count="5">
        <item n="2018" x="2"/>
        <item n="2019" x="3"/>
        <item x="4"/>
        <item h="1" x="0"/>
        <item h="1" x="1"/>
      </items>
    </pivotField>
  </pivotFields>
  <rowFields count="2">
    <field x="10"/>
    <field x="0"/>
  </rowFields>
  <rowItems count="40">
    <i>
      <x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Items count="1">
    <i/>
  </colItems>
  <dataFields count="1">
    <dataField name="Soma de FASCIOLOSE % DO TOTAL DE ABATES" fld="7" baseField="0" baseItem="10"/>
  </dataFields>
  <formats count="1">
    <format dxfId="48">
      <pivotArea collapsedLevelsAreSubtotals="1" fieldPosition="0">
        <references count="1">
          <reference field="0" count="0"/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a dinâmica6" cacheId="17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:B43" firstHeaderRow="1" firstDataRow="1" firstDataCol="1"/>
  <pivotFields count="11">
    <pivotField axis="axisRow" showAll="0" sortType="ascending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Row" showAll="0" sortType="ascending" defaultSubtotal="0">
      <items count="5">
        <item n="2018" x="2"/>
        <item n="2019" x="3"/>
        <item x="4"/>
        <item h="1" x="0"/>
        <item h="1" x="1"/>
      </items>
    </pivotField>
  </pivotFields>
  <rowFields count="2">
    <field x="10"/>
    <field x="0"/>
  </rowFields>
  <rowItems count="40">
    <i>
      <x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Items count="1">
    <i/>
  </colItems>
  <dataFields count="1">
    <dataField name="Soma de HIDATIDOSE % DO TOTAL DE ABATES" fld="8" baseField="0" baseItem="18"/>
  </dataFields>
  <formats count="5">
    <format dxfId="47">
      <pivotArea dataOnly="0" labelOnly="1" fieldPosition="0">
        <references count="2">
          <reference field="0" count="1">
            <x v="18"/>
          </reference>
          <reference field="10" count="1" selected="0">
            <x v="0"/>
          </reference>
        </references>
      </pivotArea>
    </format>
    <format dxfId="46">
      <pivotArea collapsedLevelsAreSubtotals="1" fieldPosition="0">
        <references count="1">
          <reference field="10" count="1">
            <x v="0"/>
          </reference>
        </references>
      </pivotArea>
    </format>
    <format dxfId="45">
      <pivotArea collapsedLevelsAreSubtotals="1" fieldPosition="0">
        <references count="2">
          <reference field="0" count="12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  <reference field="10" count="1" selected="0">
            <x v="0"/>
          </reference>
        </references>
      </pivotArea>
    </format>
    <format dxfId="44">
      <pivotArea collapsedLevelsAreSubtotals="1" fieldPosition="0">
        <references count="1">
          <reference field="10" count="1">
            <x v="1"/>
          </reference>
        </references>
      </pivotArea>
    </format>
    <format dxfId="43">
      <pivotArea collapsedLevelsAreSubtotals="1" fieldPosition="0">
        <references count="2">
          <reference field="0" count="12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  <reference field="10" count="1" selected="0">
            <x v="1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a dinâmica7" cacheId="17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:B43" firstHeaderRow="1" firstDataRow="1" firstDataCol="1"/>
  <pivotFields count="11">
    <pivotField axis="axisRow" showAll="0" sortType="ascending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 sortType="ascending" defaultSubtotal="0">
      <items count="5">
        <item n="2017" x="4"/>
        <item n="2018" x="2"/>
        <item n="2019" x="3"/>
        <item h="1" x="0"/>
        <item h="1" x="1"/>
      </items>
    </pivotField>
  </pivotFields>
  <rowFields count="2">
    <field x="10"/>
    <field x="0"/>
  </rowFields>
  <rowItems count="4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grand">
      <x/>
    </i>
  </rowItems>
  <colItems count="1">
    <i/>
  </colItems>
  <dataFields count="1">
    <dataField name="Soma de TUBERCULOSE % DO TOTAL DE ABATES" fld="9" baseField="0" baseItem="19"/>
  </dataFields>
  <formats count="5">
    <format dxfId="9">
      <pivotArea collapsedLevelsAreSubtotals="1" fieldPosition="0">
        <references count="2">
          <reference field="0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10" count="1" selected="0">
            <x v="0"/>
          </reference>
        </references>
      </pivotArea>
    </format>
    <format dxfId="7">
      <pivotArea collapsedLevelsAreSubtotals="1" fieldPosition="0">
        <references count="1">
          <reference field="10" count="1">
            <x v="1"/>
          </reference>
        </references>
      </pivotArea>
    </format>
    <format dxfId="5">
      <pivotArea collapsedLevelsAreSubtotals="1" fieldPosition="0">
        <references count="2">
          <reference field="0" count="12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  <reference field="10" count="1" selected="0">
            <x v="1"/>
          </reference>
        </references>
      </pivotArea>
    </format>
    <format dxfId="3">
      <pivotArea collapsedLevelsAreSubtotals="1" fieldPosition="0">
        <references count="1">
          <reference field="10" count="1">
            <x v="2"/>
          </reference>
        </references>
      </pivotArea>
    </format>
    <format dxfId="1">
      <pivotArea collapsedLevelsAreSubtotals="1" fieldPosition="0">
        <references count="2">
          <reference field="0" count="12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  <reference field="10" count="1" selected="0">
            <x v="2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7"/>
  <sheetViews>
    <sheetView workbookViewId="0">
      <selection activeCell="A5" sqref="A5"/>
    </sheetView>
  </sheetViews>
  <sheetFormatPr defaultRowHeight="12.75" x14ac:dyDescent="0.2"/>
  <cols>
    <col min="1" max="1" width="18.7109375" bestFit="1" customWidth="1"/>
    <col min="2" max="2" width="45.85546875" customWidth="1"/>
    <col min="3" max="3" width="44.140625" customWidth="1"/>
    <col min="4" max="4" width="44.28515625" customWidth="1"/>
    <col min="5" max="5" width="45.42578125" customWidth="1"/>
  </cols>
  <sheetData>
    <row r="3" spans="1:2" x14ac:dyDescent="0.2">
      <c r="A3" s="5" t="s">
        <v>0</v>
      </c>
      <c r="B3" t="s">
        <v>51</v>
      </c>
    </row>
    <row r="4" spans="1:2" x14ac:dyDescent="0.2">
      <c r="A4" s="3" t="s">
        <v>47</v>
      </c>
      <c r="B4" s="4"/>
    </row>
    <row r="5" spans="1:2" x14ac:dyDescent="0.2">
      <c r="A5" s="7" t="s">
        <v>6</v>
      </c>
      <c r="B5" s="4">
        <v>0</v>
      </c>
    </row>
    <row r="6" spans="1:2" x14ac:dyDescent="0.2">
      <c r="A6" s="7" t="s">
        <v>7</v>
      </c>
      <c r="B6" s="4">
        <v>3.7857278061707361E-5</v>
      </c>
    </row>
    <row r="7" spans="1:2" x14ac:dyDescent="0.2">
      <c r="A7" s="7" t="s">
        <v>8</v>
      </c>
      <c r="B7" s="4">
        <v>0</v>
      </c>
    </row>
    <row r="8" spans="1:2" x14ac:dyDescent="0.2">
      <c r="A8" s="7" t="s">
        <v>9</v>
      </c>
      <c r="B8" s="4">
        <v>0</v>
      </c>
    </row>
    <row r="9" spans="1:2" x14ac:dyDescent="0.2">
      <c r="A9" s="7" t="s">
        <v>10</v>
      </c>
      <c r="B9" s="4">
        <v>0</v>
      </c>
    </row>
    <row r="10" spans="1:2" x14ac:dyDescent="0.2">
      <c r="A10" s="7" t="s">
        <v>11</v>
      </c>
      <c r="B10" s="4">
        <v>0</v>
      </c>
    </row>
    <row r="11" spans="1:2" x14ac:dyDescent="0.2">
      <c r="A11" s="7" t="s">
        <v>12</v>
      </c>
      <c r="B11" s="4">
        <v>1.4649224323572067E-5</v>
      </c>
    </row>
    <row r="12" spans="1:2" x14ac:dyDescent="0.2">
      <c r="A12" s="7" t="s">
        <v>13</v>
      </c>
      <c r="B12" s="4">
        <v>2.9414792699248452E-5</v>
      </c>
    </row>
    <row r="13" spans="1:2" x14ac:dyDescent="0.2">
      <c r="A13" s="7" t="s">
        <v>14</v>
      </c>
      <c r="B13" s="4">
        <v>0</v>
      </c>
    </row>
    <row r="14" spans="1:2" x14ac:dyDescent="0.2">
      <c r="A14" s="7" t="s">
        <v>15</v>
      </c>
      <c r="B14" s="4">
        <v>4.4861825577222155E-5</v>
      </c>
    </row>
    <row r="15" spans="1:2" x14ac:dyDescent="0.2">
      <c r="A15" s="7" t="s">
        <v>16</v>
      </c>
      <c r="B15" s="4">
        <v>0</v>
      </c>
    </row>
    <row r="16" spans="1:2" x14ac:dyDescent="0.2">
      <c r="A16" s="7" t="s">
        <v>17</v>
      </c>
      <c r="B16" s="4">
        <v>7.2635707713912157E-5</v>
      </c>
    </row>
    <row r="17" spans="1:2" x14ac:dyDescent="0.2">
      <c r="A17" s="3" t="s">
        <v>49</v>
      </c>
      <c r="B17" s="6"/>
    </row>
    <row r="18" spans="1:2" x14ac:dyDescent="0.2">
      <c r="A18" s="7" t="s">
        <v>18</v>
      </c>
      <c r="B18" s="6">
        <v>6.368200465026732E-4</v>
      </c>
    </row>
    <row r="19" spans="1:2" x14ac:dyDescent="0.2">
      <c r="A19" s="7" t="s">
        <v>19</v>
      </c>
      <c r="B19" s="6">
        <v>1.3244406603282722E-3</v>
      </c>
    </row>
    <row r="20" spans="1:2" x14ac:dyDescent="0.2">
      <c r="A20" s="7" t="s">
        <v>20</v>
      </c>
      <c r="B20" s="6">
        <v>6.2358276643990928E-4</v>
      </c>
    </row>
    <row r="21" spans="1:2" x14ac:dyDescent="0.2">
      <c r="A21" s="7" t="s">
        <v>21</v>
      </c>
      <c r="B21" s="6">
        <v>1.465609473699638E-5</v>
      </c>
    </row>
    <row r="22" spans="1:2" x14ac:dyDescent="0.2">
      <c r="A22" s="7" t="s">
        <v>22</v>
      </c>
      <c r="B22" s="6">
        <v>6.5553352234549891E-5</v>
      </c>
    </row>
    <row r="23" spans="1:2" x14ac:dyDescent="0.2">
      <c r="A23" s="7" t="s">
        <v>23</v>
      </c>
      <c r="B23" s="6">
        <v>2.7985335684101532E-5</v>
      </c>
    </row>
    <row r="24" spans="1:2" x14ac:dyDescent="0.2">
      <c r="A24" s="7" t="s">
        <v>24</v>
      </c>
      <c r="B24" s="6">
        <v>0</v>
      </c>
    </row>
    <row r="25" spans="1:2" x14ac:dyDescent="0.2">
      <c r="A25" s="7" t="s">
        <v>25</v>
      </c>
      <c r="B25" s="6">
        <v>1.4408183848425905E-5</v>
      </c>
    </row>
    <row r="26" spans="1:2" x14ac:dyDescent="0.2">
      <c r="A26" s="7" t="s">
        <v>26</v>
      </c>
      <c r="B26" s="6">
        <v>1.6767832589959423E-5</v>
      </c>
    </row>
    <row r="27" spans="1:2" x14ac:dyDescent="0.2">
      <c r="A27" s="7" t="s">
        <v>27</v>
      </c>
      <c r="B27" s="6">
        <v>1.7164189778724986E-4</v>
      </c>
    </row>
    <row r="28" spans="1:2" x14ac:dyDescent="0.2">
      <c r="A28" s="7" t="s">
        <v>28</v>
      </c>
      <c r="B28" s="6">
        <v>6.9850938098098663E-5</v>
      </c>
    </row>
    <row r="29" spans="1:2" x14ac:dyDescent="0.2">
      <c r="A29" s="7" t="s">
        <v>29</v>
      </c>
      <c r="B29" s="6">
        <v>0</v>
      </c>
    </row>
    <row r="30" spans="1:2" x14ac:dyDescent="0.2">
      <c r="A30" s="3" t="s">
        <v>50</v>
      </c>
      <c r="B30" s="6"/>
    </row>
    <row r="31" spans="1:2" x14ac:dyDescent="0.2">
      <c r="A31" s="7" t="s">
        <v>30</v>
      </c>
      <c r="B31" s="6">
        <v>1.4398226138539731E-5</v>
      </c>
    </row>
    <row r="32" spans="1:2" x14ac:dyDescent="0.2">
      <c r="A32" s="7" t="s">
        <v>31</v>
      </c>
      <c r="B32" s="6">
        <v>0</v>
      </c>
    </row>
    <row r="33" spans="1:2" x14ac:dyDescent="0.2">
      <c r="A33" s="7" t="s">
        <v>32</v>
      </c>
      <c r="B33" s="6">
        <v>0</v>
      </c>
    </row>
    <row r="34" spans="1:2" x14ac:dyDescent="0.2">
      <c r="A34" s="7" t="s">
        <v>33</v>
      </c>
      <c r="B34" s="6">
        <v>0</v>
      </c>
    </row>
    <row r="35" spans="1:2" x14ac:dyDescent="0.2">
      <c r="A35" s="7" t="s">
        <v>34</v>
      </c>
      <c r="B35" s="6">
        <v>3.0095100517635728E-5</v>
      </c>
    </row>
    <row r="36" spans="1:2" x14ac:dyDescent="0.2">
      <c r="A36" s="7" t="s">
        <v>35</v>
      </c>
      <c r="B36" s="6">
        <v>0</v>
      </c>
    </row>
    <row r="37" spans="1:2" x14ac:dyDescent="0.2">
      <c r="A37" s="7" t="s">
        <v>36</v>
      </c>
      <c r="B37" s="6">
        <v>0</v>
      </c>
    </row>
    <row r="38" spans="1:2" x14ac:dyDescent="0.2">
      <c r="A38" s="7" t="s">
        <v>37</v>
      </c>
      <c r="B38" s="6">
        <v>1.1384173153273662E-4</v>
      </c>
    </row>
    <row r="39" spans="1:2" x14ac:dyDescent="0.2">
      <c r="A39" s="7" t="s">
        <v>38</v>
      </c>
      <c r="B39" s="6">
        <v>0</v>
      </c>
    </row>
    <row r="40" spans="1:2" x14ac:dyDescent="0.2">
      <c r="A40" s="7" t="s">
        <v>39</v>
      </c>
      <c r="B40" s="6">
        <v>0</v>
      </c>
    </row>
    <row r="41" spans="1:2" x14ac:dyDescent="0.2">
      <c r="A41" s="7" t="s">
        <v>40</v>
      </c>
      <c r="B41" s="6">
        <v>1.4686013041179581E-5</v>
      </c>
    </row>
    <row r="42" spans="1:2" x14ac:dyDescent="0.2">
      <c r="A42" s="7" t="s">
        <v>41</v>
      </c>
      <c r="B42" s="6">
        <v>0</v>
      </c>
    </row>
    <row r="43" spans="1:2" hidden="1" x14ac:dyDescent="0.2">
      <c r="A43" s="3" t="s">
        <v>5</v>
      </c>
      <c r="B43" s="4">
        <v>3.3381470078559902E-3</v>
      </c>
    </row>
    <row r="44" spans="1:2" hidden="1" x14ac:dyDescent="0.2"/>
    <row r="45" spans="1:2" hidden="1" x14ac:dyDescent="0.2"/>
    <row r="46" spans="1:2" hidden="1" x14ac:dyDescent="0.2"/>
    <row r="47" spans="1:2" hidden="1" x14ac:dyDescent="0.2"/>
  </sheetData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7"/>
  <sheetViews>
    <sheetView workbookViewId="0">
      <selection activeCell="E38" sqref="E38"/>
    </sheetView>
  </sheetViews>
  <sheetFormatPr defaultRowHeight="12.75" x14ac:dyDescent="0.2"/>
  <cols>
    <col min="1" max="1" width="18.7109375" bestFit="1" customWidth="1"/>
    <col min="2" max="2" width="44.140625" bestFit="1" customWidth="1"/>
  </cols>
  <sheetData>
    <row r="3" spans="1:2" x14ac:dyDescent="0.2">
      <c r="A3" s="5" t="s">
        <v>0</v>
      </c>
      <c r="B3" t="s">
        <v>52</v>
      </c>
    </row>
    <row r="4" spans="1:2" x14ac:dyDescent="0.2">
      <c r="A4" s="3" t="s">
        <v>49</v>
      </c>
      <c r="B4" s="4"/>
    </row>
    <row r="5" spans="1:2" x14ac:dyDescent="0.2">
      <c r="A5" s="7" t="s">
        <v>18</v>
      </c>
      <c r="B5" s="6">
        <v>0</v>
      </c>
    </row>
    <row r="6" spans="1:2" x14ac:dyDescent="0.2">
      <c r="A6" s="7" t="s">
        <v>19</v>
      </c>
      <c r="B6" s="6">
        <v>1.5767150718193714E-4</v>
      </c>
    </row>
    <row r="7" spans="1:2" x14ac:dyDescent="0.2">
      <c r="A7" s="7" t="s">
        <v>20</v>
      </c>
      <c r="B7" s="6">
        <v>0</v>
      </c>
    </row>
    <row r="8" spans="1:2" x14ac:dyDescent="0.2">
      <c r="A8" s="7" t="s">
        <v>21</v>
      </c>
      <c r="B8" s="6">
        <v>0</v>
      </c>
    </row>
    <row r="9" spans="1:2" x14ac:dyDescent="0.2">
      <c r="A9" s="7" t="s">
        <v>22</v>
      </c>
      <c r="B9" s="6">
        <v>0</v>
      </c>
    </row>
    <row r="10" spans="1:2" x14ac:dyDescent="0.2">
      <c r="A10" s="7" t="s">
        <v>23</v>
      </c>
      <c r="B10" s="6">
        <v>0</v>
      </c>
    </row>
    <row r="11" spans="1:2" x14ac:dyDescent="0.2">
      <c r="A11" s="7" t="s">
        <v>24</v>
      </c>
      <c r="B11" s="6">
        <v>2.9452044708203865E-4</v>
      </c>
    </row>
    <row r="12" spans="1:2" x14ac:dyDescent="0.2">
      <c r="A12" s="7" t="s">
        <v>25</v>
      </c>
      <c r="B12" s="6">
        <v>4.0342914775592535E-4</v>
      </c>
    </row>
    <row r="13" spans="1:2" x14ac:dyDescent="0.2">
      <c r="A13" s="7" t="s">
        <v>26</v>
      </c>
      <c r="B13" s="6">
        <v>0</v>
      </c>
    </row>
    <row r="14" spans="1:2" x14ac:dyDescent="0.2">
      <c r="A14" s="7" t="s">
        <v>27</v>
      </c>
      <c r="B14" s="6">
        <v>1.7164189778724986E-4</v>
      </c>
    </row>
    <row r="15" spans="1:2" x14ac:dyDescent="0.2">
      <c r="A15" s="7" t="s">
        <v>28</v>
      </c>
      <c r="B15" s="6">
        <v>0</v>
      </c>
    </row>
    <row r="16" spans="1:2" x14ac:dyDescent="0.2">
      <c r="A16" s="7" t="s">
        <v>29</v>
      </c>
      <c r="B16" s="6">
        <v>4.8839452509737368E-5</v>
      </c>
    </row>
    <row r="17" spans="1:2" x14ac:dyDescent="0.2">
      <c r="A17" s="3" t="s">
        <v>50</v>
      </c>
      <c r="B17" s="4"/>
    </row>
    <row r="18" spans="1:2" x14ac:dyDescent="0.2">
      <c r="A18" s="7" t="s">
        <v>30</v>
      </c>
      <c r="B18" s="6">
        <v>0</v>
      </c>
    </row>
    <row r="19" spans="1:2" x14ac:dyDescent="0.2">
      <c r="A19" s="7" t="s">
        <v>31</v>
      </c>
      <c r="B19" s="6">
        <v>1.589041966598338E-5</v>
      </c>
    </row>
    <row r="20" spans="1:2" x14ac:dyDescent="0.2">
      <c r="A20" s="7" t="s">
        <v>32</v>
      </c>
      <c r="B20" s="6">
        <v>1.5047097414908664E-5</v>
      </c>
    </row>
    <row r="21" spans="1:2" x14ac:dyDescent="0.2">
      <c r="A21" s="7" t="s">
        <v>33</v>
      </c>
      <c r="B21" s="6">
        <v>1.490246337719625E-5</v>
      </c>
    </row>
    <row r="22" spans="1:2" x14ac:dyDescent="0.2">
      <c r="A22" s="7" t="s">
        <v>34</v>
      </c>
      <c r="B22" s="6">
        <v>4.3637895750571807E-4</v>
      </c>
    </row>
    <row r="23" spans="1:2" x14ac:dyDescent="0.2">
      <c r="A23" s="7" t="s">
        <v>35</v>
      </c>
      <c r="B23" s="6">
        <v>6.907627747940664E-5</v>
      </c>
    </row>
    <row r="24" spans="1:2" x14ac:dyDescent="0.2">
      <c r="A24" s="7" t="s">
        <v>36</v>
      </c>
      <c r="B24" s="6">
        <v>0</v>
      </c>
    </row>
    <row r="25" spans="1:2" x14ac:dyDescent="0.2">
      <c r="A25" s="7" t="s">
        <v>37</v>
      </c>
      <c r="B25" s="6">
        <v>0</v>
      </c>
    </row>
    <row r="26" spans="1:2" x14ac:dyDescent="0.2">
      <c r="A26" s="7" t="s">
        <v>38</v>
      </c>
      <c r="B26" s="6">
        <v>0</v>
      </c>
    </row>
    <row r="27" spans="1:2" x14ac:dyDescent="0.2">
      <c r="A27" s="7" t="s">
        <v>39</v>
      </c>
      <c r="B27" s="6">
        <v>0</v>
      </c>
    </row>
    <row r="28" spans="1:2" x14ac:dyDescent="0.2">
      <c r="A28" s="7" t="s">
        <v>40</v>
      </c>
      <c r="B28" s="6">
        <v>0</v>
      </c>
    </row>
    <row r="29" spans="1:2" x14ac:dyDescent="0.2">
      <c r="A29" s="7" t="s">
        <v>41</v>
      </c>
      <c r="B29" s="6">
        <v>0</v>
      </c>
    </row>
    <row r="30" spans="1:2" x14ac:dyDescent="0.2">
      <c r="A30" s="3" t="s">
        <v>47</v>
      </c>
      <c r="B30" s="4"/>
    </row>
    <row r="31" spans="1:2" x14ac:dyDescent="0.2">
      <c r="A31" s="7" t="s">
        <v>6</v>
      </c>
      <c r="B31" s="6">
        <v>1.3729427311263279E-4</v>
      </c>
    </row>
    <row r="32" spans="1:2" x14ac:dyDescent="0.2">
      <c r="A32" s="7" t="s">
        <v>7</v>
      </c>
      <c r="B32" s="6">
        <v>1.892863903085368E-5</v>
      </c>
    </row>
    <row r="33" spans="1:2" x14ac:dyDescent="0.2">
      <c r="A33" s="7" t="s">
        <v>8</v>
      </c>
      <c r="B33" s="6">
        <v>1.0236911377595789E-4</v>
      </c>
    </row>
    <row r="34" spans="1:2" x14ac:dyDescent="0.2">
      <c r="A34" s="7" t="s">
        <v>9</v>
      </c>
      <c r="B34" s="6">
        <v>6.7615538050644033E-5</v>
      </c>
    </row>
    <row r="35" spans="1:2" x14ac:dyDescent="0.2">
      <c r="A35" s="7" t="s">
        <v>10</v>
      </c>
      <c r="B35" s="6">
        <v>1.4621165599321578E-5</v>
      </c>
    </row>
    <row r="36" spans="1:2" x14ac:dyDescent="0.2">
      <c r="A36" s="7" t="s">
        <v>11</v>
      </c>
      <c r="B36" s="6">
        <v>0</v>
      </c>
    </row>
    <row r="37" spans="1:2" x14ac:dyDescent="0.2">
      <c r="A37" s="7" t="s">
        <v>12</v>
      </c>
      <c r="B37" s="6">
        <v>0</v>
      </c>
    </row>
    <row r="38" spans="1:2" x14ac:dyDescent="0.2">
      <c r="A38" s="7" t="s">
        <v>13</v>
      </c>
      <c r="B38" s="6">
        <v>8.824437809774535E-5</v>
      </c>
    </row>
    <row r="39" spans="1:2" x14ac:dyDescent="0.2">
      <c r="A39" s="7" t="s">
        <v>14</v>
      </c>
      <c r="B39" s="6">
        <v>0</v>
      </c>
    </row>
    <row r="40" spans="1:2" x14ac:dyDescent="0.2">
      <c r="A40" s="7" t="s">
        <v>15</v>
      </c>
      <c r="B40" s="6">
        <v>1.0467759301351836E-4</v>
      </c>
    </row>
    <row r="41" spans="1:2" x14ac:dyDescent="0.2">
      <c r="A41" s="7" t="s">
        <v>16</v>
      </c>
      <c r="B41" s="6">
        <v>8.6302374753678639E-5</v>
      </c>
    </row>
    <row r="42" spans="1:2" x14ac:dyDescent="0.2">
      <c r="A42" s="7" t="s">
        <v>17</v>
      </c>
      <c r="B42" s="6">
        <v>6.0529756428260133E-5</v>
      </c>
    </row>
    <row r="43" spans="1:2" hidden="1" x14ac:dyDescent="0.2">
      <c r="A43" s="3" t="s">
        <v>5</v>
      </c>
      <c r="B43" s="4">
        <v>2.3079804996227133E-3</v>
      </c>
    </row>
    <row r="44" spans="1:2" hidden="1" x14ac:dyDescent="0.2"/>
    <row r="45" spans="1:2" hidden="1" x14ac:dyDescent="0.2"/>
    <row r="46" spans="1:2" hidden="1" x14ac:dyDescent="0.2"/>
    <row r="47" spans="1:2" hidden="1" x14ac:dyDescent="0.2"/>
  </sheetData>
  <pageMargins left="0.511811024" right="0.511811024" top="0.78740157499999996" bottom="0.78740157499999996" header="0.31496062000000002" footer="0.31496062000000002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7"/>
  <sheetViews>
    <sheetView workbookViewId="0">
      <selection activeCell="J34" sqref="J34"/>
    </sheetView>
  </sheetViews>
  <sheetFormatPr defaultRowHeight="12.75" x14ac:dyDescent="0.2"/>
  <cols>
    <col min="1" max="1" width="18.7109375" bestFit="1" customWidth="1"/>
    <col min="2" max="2" width="44.28515625" bestFit="1" customWidth="1"/>
  </cols>
  <sheetData>
    <row r="3" spans="1:2" x14ac:dyDescent="0.2">
      <c r="A3" s="5" t="s">
        <v>0</v>
      </c>
      <c r="B3" t="s">
        <v>53</v>
      </c>
    </row>
    <row r="4" spans="1:2" x14ac:dyDescent="0.2">
      <c r="A4" s="3" t="s">
        <v>49</v>
      </c>
      <c r="B4" s="6"/>
    </row>
    <row r="5" spans="1:2" x14ac:dyDescent="0.2">
      <c r="A5" s="7" t="s">
        <v>18</v>
      </c>
      <c r="B5" s="6">
        <v>3.5543444455963152E-4</v>
      </c>
    </row>
    <row r="6" spans="1:2" x14ac:dyDescent="0.2">
      <c r="A6" s="7" t="s">
        <v>19</v>
      </c>
      <c r="B6" s="6">
        <v>4.2571306939123032E-4</v>
      </c>
    </row>
    <row r="7" spans="1:2" x14ac:dyDescent="0.2">
      <c r="A7" s="7" t="s">
        <v>20</v>
      </c>
      <c r="B7" s="6">
        <v>2.409297052154195E-4</v>
      </c>
    </row>
    <row r="8" spans="1:2" x14ac:dyDescent="0.2">
      <c r="A8" s="7" t="s">
        <v>21</v>
      </c>
      <c r="B8" s="6">
        <v>1.0259266315897466E-4</v>
      </c>
    </row>
    <row r="9" spans="1:2" x14ac:dyDescent="0.2">
      <c r="A9" s="7" t="s">
        <v>22</v>
      </c>
      <c r="B9" s="6">
        <v>5.0803847981776163E-4</v>
      </c>
    </row>
    <row r="10" spans="1:2" x14ac:dyDescent="0.2">
      <c r="A10" s="7" t="s">
        <v>23</v>
      </c>
      <c r="B10" s="6">
        <v>1.8190468194665996E-4</v>
      </c>
    </row>
    <row r="11" spans="1:2" x14ac:dyDescent="0.2">
      <c r="A11" s="9" t="s">
        <v>24</v>
      </c>
      <c r="B11" s="6">
        <v>5.4486282710177153E-4</v>
      </c>
    </row>
    <row r="12" spans="1:2" x14ac:dyDescent="0.2">
      <c r="A12" s="7" t="s">
        <v>25</v>
      </c>
      <c r="B12" s="6">
        <v>7.2040919242129527E-5</v>
      </c>
    </row>
    <row r="13" spans="1:2" x14ac:dyDescent="0.2">
      <c r="A13" s="7" t="s">
        <v>26</v>
      </c>
      <c r="B13" s="6">
        <v>1.6767832589959423E-5</v>
      </c>
    </row>
    <row r="14" spans="1:2" x14ac:dyDescent="0.2">
      <c r="A14" s="7" t="s">
        <v>27</v>
      </c>
      <c r="B14" s="6">
        <v>1.8594538926952069E-4</v>
      </c>
    </row>
    <row r="15" spans="1:2" x14ac:dyDescent="0.2">
      <c r="A15" s="7" t="s">
        <v>28</v>
      </c>
      <c r="B15" s="6">
        <v>2.5146337715315517E-4</v>
      </c>
    </row>
    <row r="16" spans="1:2" x14ac:dyDescent="0.2">
      <c r="A16" s="7" t="s">
        <v>29</v>
      </c>
      <c r="B16" s="6">
        <v>2.4419726254868684E-5</v>
      </c>
    </row>
    <row r="17" spans="1:2" x14ac:dyDescent="0.2">
      <c r="A17" s="3" t="s">
        <v>50</v>
      </c>
      <c r="B17" s="6"/>
    </row>
    <row r="18" spans="1:2" x14ac:dyDescent="0.2">
      <c r="A18" s="7" t="s">
        <v>30</v>
      </c>
      <c r="B18" s="6">
        <v>1.5838048752393706E-4</v>
      </c>
    </row>
    <row r="19" spans="1:2" x14ac:dyDescent="0.2">
      <c r="A19" s="7" t="s">
        <v>31</v>
      </c>
      <c r="B19" s="6">
        <v>2.3835629498975068E-4</v>
      </c>
    </row>
    <row r="20" spans="1:2" x14ac:dyDescent="0.2">
      <c r="A20" s="7" t="s">
        <v>32</v>
      </c>
      <c r="B20" s="6">
        <v>3.9122453278762529E-4</v>
      </c>
    </row>
    <row r="21" spans="1:2" x14ac:dyDescent="0.2">
      <c r="A21" s="7" t="s">
        <v>33</v>
      </c>
      <c r="B21" s="6">
        <v>1.4008315574564475E-3</v>
      </c>
    </row>
    <row r="22" spans="1:2" x14ac:dyDescent="0.2">
      <c r="A22" s="7" t="s">
        <v>34</v>
      </c>
      <c r="B22" s="6">
        <v>1.0683760683760685E-3</v>
      </c>
    </row>
    <row r="23" spans="1:2" x14ac:dyDescent="0.2">
      <c r="A23" s="7" t="s">
        <v>35</v>
      </c>
      <c r="B23" s="6">
        <v>1.1224895090403578E-3</v>
      </c>
    </row>
    <row r="24" spans="1:2" x14ac:dyDescent="0.2">
      <c r="A24" s="7" t="s">
        <v>36</v>
      </c>
      <c r="B24" s="6">
        <v>0</v>
      </c>
    </row>
    <row r="25" spans="1:2" x14ac:dyDescent="0.2">
      <c r="A25" s="7" t="s">
        <v>37</v>
      </c>
      <c r="B25" s="6">
        <v>1.4230216441592077E-5</v>
      </c>
    </row>
    <row r="26" spans="1:2" x14ac:dyDescent="0.2">
      <c r="A26" s="7" t="s">
        <v>38</v>
      </c>
      <c r="B26" s="6">
        <v>2.9689007644919467E-5</v>
      </c>
    </row>
    <row r="27" spans="1:2" x14ac:dyDescent="0.2">
      <c r="A27" s="7" t="s">
        <v>39</v>
      </c>
      <c r="B27" s="6">
        <v>2.9774753986095191E-5</v>
      </c>
    </row>
    <row r="28" spans="1:2" x14ac:dyDescent="0.2">
      <c r="A28" s="7" t="s">
        <v>40</v>
      </c>
      <c r="B28" s="6">
        <v>3.3777829994713034E-4</v>
      </c>
    </row>
    <row r="29" spans="1:2" x14ac:dyDescent="0.2">
      <c r="A29" s="7" t="s">
        <v>41</v>
      </c>
      <c r="B29" s="6">
        <v>0</v>
      </c>
    </row>
    <row r="30" spans="1:2" x14ac:dyDescent="0.2">
      <c r="A30" s="3" t="s">
        <v>47</v>
      </c>
      <c r="B30" s="4"/>
    </row>
    <row r="31" spans="1:2" x14ac:dyDescent="0.2">
      <c r="A31" s="7" t="s">
        <v>6</v>
      </c>
      <c r="B31" s="4">
        <v>8.5808920695395495E-5</v>
      </c>
    </row>
    <row r="32" spans="1:2" x14ac:dyDescent="0.2">
      <c r="A32" s="7" t="s">
        <v>7</v>
      </c>
      <c r="B32" s="4">
        <v>7.5714556123414721E-5</v>
      </c>
    </row>
    <row r="33" spans="1:2" x14ac:dyDescent="0.2">
      <c r="A33" s="7" t="s">
        <v>8</v>
      </c>
      <c r="B33" s="4">
        <v>6.7271131909915182E-4</v>
      </c>
    </row>
    <row r="34" spans="1:2" x14ac:dyDescent="0.2">
      <c r="A34" s="7" t="s">
        <v>9</v>
      </c>
      <c r="B34" s="4">
        <v>1.3523107610128807E-4</v>
      </c>
    </row>
    <row r="35" spans="1:2" x14ac:dyDescent="0.2">
      <c r="A35" s="7" t="s">
        <v>10</v>
      </c>
      <c r="B35" s="4">
        <v>2.7780214638710996E-4</v>
      </c>
    </row>
    <row r="36" spans="1:2" x14ac:dyDescent="0.2">
      <c r="A36" s="7" t="s">
        <v>11</v>
      </c>
      <c r="B36" s="4">
        <v>1.3958249325351282E-4</v>
      </c>
    </row>
    <row r="37" spans="1:2" x14ac:dyDescent="0.2">
      <c r="A37" s="7" t="s">
        <v>12</v>
      </c>
      <c r="B37" s="4">
        <v>1.4649224323572067E-5</v>
      </c>
    </row>
    <row r="38" spans="1:2" x14ac:dyDescent="0.2">
      <c r="A38" s="7" t="s">
        <v>13</v>
      </c>
      <c r="B38" s="4">
        <v>1.6031062021090406E-3</v>
      </c>
    </row>
    <row r="39" spans="1:2" x14ac:dyDescent="0.2">
      <c r="A39" s="7" t="s">
        <v>14</v>
      </c>
      <c r="B39" s="4">
        <v>2.190563242663977E-3</v>
      </c>
    </row>
    <row r="40" spans="1:2" x14ac:dyDescent="0.2">
      <c r="A40" s="7" t="s">
        <v>15</v>
      </c>
      <c r="B40" s="4">
        <v>1.7645651393707381E-3</v>
      </c>
    </row>
    <row r="41" spans="1:2" x14ac:dyDescent="0.2">
      <c r="A41" s="7" t="s">
        <v>16</v>
      </c>
      <c r="B41" s="4">
        <v>1.0068610387929174E-3</v>
      </c>
    </row>
    <row r="42" spans="1:2" x14ac:dyDescent="0.2">
      <c r="A42" s="7" t="s">
        <v>17</v>
      </c>
      <c r="B42" s="4">
        <v>1.404290349135635E-3</v>
      </c>
    </row>
    <row r="43" spans="1:2" hidden="1" x14ac:dyDescent="0.2">
      <c r="A43" s="3" t="s">
        <v>5</v>
      </c>
      <c r="B43" s="4">
        <v>1.7072129551950761E-2</v>
      </c>
    </row>
    <row r="44" spans="1:2" hidden="1" x14ac:dyDescent="0.2"/>
    <row r="45" spans="1:2" hidden="1" x14ac:dyDescent="0.2"/>
    <row r="46" spans="1:2" hidden="1" x14ac:dyDescent="0.2"/>
    <row r="47" spans="1:2" hidden="1" x14ac:dyDescent="0.2"/>
  </sheetData>
  <pageMargins left="0.511811024" right="0.511811024" top="0.78740157499999996" bottom="0.78740157499999996" header="0.31496062000000002" footer="0.31496062000000002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3"/>
  <sheetViews>
    <sheetView tabSelected="1" workbookViewId="0">
      <selection activeCell="I37" sqref="I37"/>
    </sheetView>
  </sheetViews>
  <sheetFormatPr defaultRowHeight="12.75" x14ac:dyDescent="0.2"/>
  <cols>
    <col min="1" max="1" width="18.7109375" bestFit="1" customWidth="1"/>
    <col min="2" max="2" width="45.42578125" customWidth="1"/>
  </cols>
  <sheetData>
    <row r="3" spans="1:2" x14ac:dyDescent="0.2">
      <c r="A3" s="5" t="s">
        <v>0</v>
      </c>
      <c r="B3" t="s">
        <v>54</v>
      </c>
    </row>
    <row r="4" spans="1:2" x14ac:dyDescent="0.2">
      <c r="A4" s="3" t="s">
        <v>48</v>
      </c>
      <c r="B4" s="4"/>
    </row>
    <row r="5" spans="1:2" x14ac:dyDescent="0.2">
      <c r="A5" s="7" t="s">
        <v>6</v>
      </c>
      <c r="B5" s="10">
        <v>0</v>
      </c>
    </row>
    <row r="6" spans="1:2" x14ac:dyDescent="0.2">
      <c r="A6" s="7" t="s">
        <v>7</v>
      </c>
      <c r="B6" s="10">
        <v>1.892863903085368E-5</v>
      </c>
    </row>
    <row r="7" spans="1:2" x14ac:dyDescent="0.2">
      <c r="A7" s="7" t="s">
        <v>8</v>
      </c>
      <c r="B7" s="10">
        <v>1.1699327288680901E-4</v>
      </c>
    </row>
    <row r="8" spans="1:2" x14ac:dyDescent="0.2">
      <c r="A8" s="7" t="s">
        <v>9</v>
      </c>
      <c r="B8" s="10">
        <v>0</v>
      </c>
    </row>
    <row r="9" spans="1:2" x14ac:dyDescent="0.2">
      <c r="A9" s="7" t="s">
        <v>10</v>
      </c>
      <c r="B9" s="10">
        <v>0</v>
      </c>
    </row>
    <row r="10" spans="1:2" x14ac:dyDescent="0.2">
      <c r="A10" s="7" t="s">
        <v>11</v>
      </c>
      <c r="B10" s="10">
        <v>4.6527497751170945E-5</v>
      </c>
    </row>
    <row r="11" spans="1:2" x14ac:dyDescent="0.2">
      <c r="A11" s="7" t="s">
        <v>12</v>
      </c>
      <c r="B11" s="10">
        <v>0</v>
      </c>
    </row>
    <row r="12" spans="1:2" x14ac:dyDescent="0.2">
      <c r="A12" s="7" t="s">
        <v>13</v>
      </c>
      <c r="B12" s="10">
        <v>2.9414792699248452E-5</v>
      </c>
    </row>
    <row r="13" spans="1:2" x14ac:dyDescent="0.2">
      <c r="A13" s="7" t="s">
        <v>14</v>
      </c>
      <c r="B13" s="10">
        <v>3.1518895577898949E-5</v>
      </c>
    </row>
    <row r="14" spans="1:2" x14ac:dyDescent="0.2">
      <c r="A14" s="7" t="s">
        <v>15</v>
      </c>
      <c r="B14" s="10">
        <v>1.4953941859074052E-5</v>
      </c>
    </row>
    <row r="15" spans="1:2" x14ac:dyDescent="0.2">
      <c r="A15" s="7" t="s">
        <v>16</v>
      </c>
      <c r="B15" s="10">
        <v>0</v>
      </c>
    </row>
    <row r="16" spans="1:2" x14ac:dyDescent="0.2">
      <c r="A16" s="7" t="s">
        <v>17</v>
      </c>
      <c r="B16" s="10">
        <v>1.2105951285652027E-5</v>
      </c>
    </row>
    <row r="17" spans="1:2" x14ac:dyDescent="0.2">
      <c r="A17" s="3" t="s">
        <v>49</v>
      </c>
      <c r="B17" s="10"/>
    </row>
    <row r="18" spans="1:2" x14ac:dyDescent="0.2">
      <c r="A18" s="7" t="s">
        <v>18</v>
      </c>
      <c r="B18" s="10">
        <v>0</v>
      </c>
    </row>
    <row r="19" spans="1:2" x14ac:dyDescent="0.2">
      <c r="A19" s="7" t="s">
        <v>19</v>
      </c>
      <c r="B19" s="10">
        <v>3.1534301436387427E-5</v>
      </c>
    </row>
    <row r="20" spans="1:2" x14ac:dyDescent="0.2">
      <c r="A20" s="7" t="s">
        <v>20</v>
      </c>
      <c r="B20" s="10">
        <v>1.417233560090703E-5</v>
      </c>
    </row>
    <row r="21" spans="1:2" x14ac:dyDescent="0.2">
      <c r="A21" s="7" t="s">
        <v>21</v>
      </c>
      <c r="B21" s="10">
        <v>0</v>
      </c>
    </row>
    <row r="22" spans="1:2" x14ac:dyDescent="0.2">
      <c r="A22" s="7" t="s">
        <v>22</v>
      </c>
      <c r="B22" s="10">
        <v>4.9165014175912418E-5</v>
      </c>
    </row>
    <row r="23" spans="1:2" x14ac:dyDescent="0.2">
      <c r="A23" s="7" t="s">
        <v>23</v>
      </c>
      <c r="B23" s="10">
        <v>5.5970671368203064E-5</v>
      </c>
    </row>
    <row r="24" spans="1:2" x14ac:dyDescent="0.2">
      <c r="A24" s="7" t="s">
        <v>24</v>
      </c>
      <c r="B24" s="10">
        <v>1.4726022354101933E-5</v>
      </c>
    </row>
    <row r="25" spans="1:2" x14ac:dyDescent="0.2">
      <c r="A25" s="7" t="s">
        <v>25</v>
      </c>
      <c r="B25" s="10">
        <v>0</v>
      </c>
    </row>
    <row r="26" spans="1:2" x14ac:dyDescent="0.2">
      <c r="A26" s="7" t="s">
        <v>26</v>
      </c>
      <c r="B26" s="10">
        <v>0</v>
      </c>
    </row>
    <row r="27" spans="1:2" x14ac:dyDescent="0.2">
      <c r="A27" s="7" t="s">
        <v>27</v>
      </c>
      <c r="B27" s="10">
        <v>1.287314233404374E-4</v>
      </c>
    </row>
    <row r="28" spans="1:2" x14ac:dyDescent="0.2">
      <c r="A28" s="7" t="s">
        <v>28</v>
      </c>
      <c r="B28" s="10">
        <v>1.3970187619619732E-5</v>
      </c>
    </row>
    <row r="29" spans="1:2" x14ac:dyDescent="0.2">
      <c r="A29" s="7" t="s">
        <v>29</v>
      </c>
      <c r="B29" s="10">
        <v>2.4419726254868684E-5</v>
      </c>
    </row>
    <row r="30" spans="1:2" x14ac:dyDescent="0.2">
      <c r="A30" s="3" t="s">
        <v>50</v>
      </c>
      <c r="B30" s="10"/>
    </row>
    <row r="31" spans="1:2" x14ac:dyDescent="0.2">
      <c r="A31" s="7" t="s">
        <v>30</v>
      </c>
      <c r="B31" s="10">
        <v>4.3194678415619194E-5</v>
      </c>
    </row>
    <row r="32" spans="1:2" x14ac:dyDescent="0.2">
      <c r="A32" s="7" t="s">
        <v>31</v>
      </c>
      <c r="B32" s="10">
        <v>7.9452098329916892E-5</v>
      </c>
    </row>
    <row r="33" spans="1:2" x14ac:dyDescent="0.2">
      <c r="A33" s="7" t="s">
        <v>32</v>
      </c>
      <c r="B33" s="10">
        <v>0</v>
      </c>
    </row>
    <row r="34" spans="1:2" x14ac:dyDescent="0.2">
      <c r="A34" s="7" t="s">
        <v>33</v>
      </c>
      <c r="B34" s="10">
        <v>1.490246337719625E-5</v>
      </c>
    </row>
    <row r="35" spans="1:2" x14ac:dyDescent="0.2">
      <c r="A35" s="7" t="s">
        <v>34</v>
      </c>
      <c r="B35" s="10">
        <v>1.5047550258817864E-5</v>
      </c>
    </row>
    <row r="36" spans="1:2" x14ac:dyDescent="0.2">
      <c r="A36" s="7" t="s">
        <v>35</v>
      </c>
      <c r="B36" s="10">
        <v>5.1807208109554973E-5</v>
      </c>
    </row>
    <row r="37" spans="1:2" x14ac:dyDescent="0.2">
      <c r="A37" s="7" t="s">
        <v>36</v>
      </c>
      <c r="B37" s="10">
        <v>5.7530778966747212E-5</v>
      </c>
    </row>
    <row r="38" spans="1:2" x14ac:dyDescent="0.2">
      <c r="A38" s="7" t="s">
        <v>37</v>
      </c>
      <c r="B38" s="10">
        <v>1.5653238085751284E-4</v>
      </c>
    </row>
    <row r="39" spans="1:2" x14ac:dyDescent="0.2">
      <c r="A39" s="7" t="s">
        <v>38</v>
      </c>
      <c r="B39" s="10">
        <v>2.9689007644919467E-5</v>
      </c>
    </row>
    <row r="40" spans="1:2" x14ac:dyDescent="0.2">
      <c r="A40" s="7" t="s">
        <v>39</v>
      </c>
      <c r="B40" s="10">
        <v>4.4662130979142788E-5</v>
      </c>
    </row>
    <row r="41" spans="1:2" x14ac:dyDescent="0.2">
      <c r="A41" s="7" t="s">
        <v>40</v>
      </c>
      <c r="B41" s="10">
        <v>5.8744052164718324E-5</v>
      </c>
    </row>
    <row r="42" spans="1:2" x14ac:dyDescent="0.2">
      <c r="A42" s="7" t="s">
        <v>41</v>
      </c>
      <c r="B42" s="10">
        <v>1.1839363515817389E-5</v>
      </c>
    </row>
    <row r="43" spans="1:2" hidden="1" x14ac:dyDescent="0.2">
      <c r="A43" s="3" t="s">
        <v>5</v>
      </c>
      <c r="B43" s="4">
        <v>1.1665343858611079E-3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sqref="A1:XFD1048576"/>
    </sheetView>
  </sheetViews>
  <sheetFormatPr defaultRowHeight="12.75" x14ac:dyDescent="0.2"/>
  <cols>
    <col min="1" max="1" width="14.5703125" bestFit="1" customWidth="1"/>
    <col min="2" max="2" width="13.5703125" bestFit="1" customWidth="1"/>
    <col min="3" max="3" width="11.5703125" bestFit="1" customWidth="1"/>
    <col min="4" max="4" width="11.28515625" bestFit="1" customWidth="1"/>
    <col min="5" max="5" width="13.140625" bestFit="1" customWidth="1"/>
    <col min="6" max="6" width="29" bestFit="1" customWidth="1"/>
    <col min="7" max="7" width="37.140625" bestFit="1" customWidth="1"/>
    <col min="8" max="8" width="35.42578125" bestFit="1" customWidth="1"/>
    <col min="9" max="9" width="35.5703125" bestFit="1" customWidth="1"/>
    <col min="10" max="10" width="36.7109375" bestFit="1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42</v>
      </c>
      <c r="G1" s="1" t="s">
        <v>43</v>
      </c>
      <c r="H1" s="1" t="s">
        <v>44</v>
      </c>
      <c r="I1" s="1" t="s">
        <v>45</v>
      </c>
      <c r="J1" s="1" t="s">
        <v>46</v>
      </c>
    </row>
    <row r="2" spans="1:10" x14ac:dyDescent="0.2">
      <c r="A2" s="1" t="s">
        <v>6</v>
      </c>
      <c r="B2" s="1"/>
      <c r="C2" s="1">
        <v>8</v>
      </c>
      <c r="D2" s="1">
        <v>5</v>
      </c>
      <c r="E2" s="1"/>
      <c r="F2" s="2">
        <v>58269</v>
      </c>
      <c r="G2" s="8">
        <f>B2/F2</f>
        <v>0</v>
      </c>
      <c r="H2" s="8">
        <f>C2/F2</f>
        <v>1.3729427311263279E-4</v>
      </c>
      <c r="I2" s="8">
        <f>D2/F2</f>
        <v>8.5808920695395495E-5</v>
      </c>
      <c r="J2" s="8">
        <f>E2/F2</f>
        <v>0</v>
      </c>
    </row>
    <row r="3" spans="1:10" x14ac:dyDescent="0.2">
      <c r="A3" s="1" t="s">
        <v>7</v>
      </c>
      <c r="B3" s="1">
        <v>2</v>
      </c>
      <c r="C3" s="1">
        <v>1</v>
      </c>
      <c r="D3" s="1">
        <v>4</v>
      </c>
      <c r="E3" s="1">
        <v>1</v>
      </c>
      <c r="F3" s="2">
        <v>52830</v>
      </c>
      <c r="G3" s="8">
        <f t="shared" ref="G3:G38" si="0">B3/F3</f>
        <v>3.7857278061707361E-5</v>
      </c>
      <c r="H3" s="8">
        <f t="shared" ref="H3:H38" si="1">C3/F3</f>
        <v>1.892863903085368E-5</v>
      </c>
      <c r="I3" s="8">
        <f t="shared" ref="I3:I38" si="2">D3/F3</f>
        <v>7.5714556123414721E-5</v>
      </c>
      <c r="J3" s="8">
        <f t="shared" ref="J3:J38" si="3">E3/F3</f>
        <v>1.892863903085368E-5</v>
      </c>
    </row>
    <row r="4" spans="1:10" x14ac:dyDescent="0.2">
      <c r="A4" s="1" t="s">
        <v>8</v>
      </c>
      <c r="B4" s="1"/>
      <c r="C4" s="1">
        <v>7</v>
      </c>
      <c r="D4" s="1">
        <v>46</v>
      </c>
      <c r="E4" s="1">
        <v>8</v>
      </c>
      <c r="F4" s="2">
        <v>68380</v>
      </c>
      <c r="G4" s="8">
        <f t="shared" si="0"/>
        <v>0</v>
      </c>
      <c r="H4" s="8">
        <f t="shared" si="1"/>
        <v>1.0236911377595789E-4</v>
      </c>
      <c r="I4" s="8">
        <f t="shared" si="2"/>
        <v>6.7271131909915182E-4</v>
      </c>
      <c r="J4" s="8">
        <f t="shared" si="3"/>
        <v>1.1699327288680901E-4</v>
      </c>
    </row>
    <row r="5" spans="1:10" x14ac:dyDescent="0.2">
      <c r="A5" s="1" t="s">
        <v>9</v>
      </c>
      <c r="B5" s="1"/>
      <c r="C5" s="1">
        <v>4</v>
      </c>
      <c r="D5" s="1">
        <v>8</v>
      </c>
      <c r="E5" s="1"/>
      <c r="F5" s="2">
        <v>59158</v>
      </c>
      <c r="G5" s="8">
        <f t="shared" si="0"/>
        <v>0</v>
      </c>
      <c r="H5" s="8">
        <f t="shared" si="1"/>
        <v>6.7615538050644033E-5</v>
      </c>
      <c r="I5" s="8">
        <f t="shared" si="2"/>
        <v>1.3523107610128807E-4</v>
      </c>
      <c r="J5" s="8">
        <f t="shared" si="3"/>
        <v>0</v>
      </c>
    </row>
    <row r="6" spans="1:10" x14ac:dyDescent="0.2">
      <c r="A6" s="1" t="s">
        <v>10</v>
      </c>
      <c r="B6" s="1"/>
      <c r="C6" s="1">
        <v>1</v>
      </c>
      <c r="D6" s="1">
        <v>19</v>
      </c>
      <c r="E6" s="1"/>
      <c r="F6" s="2">
        <v>68394</v>
      </c>
      <c r="G6" s="8">
        <f t="shared" si="0"/>
        <v>0</v>
      </c>
      <c r="H6" s="8">
        <f t="shared" si="1"/>
        <v>1.4621165599321578E-5</v>
      </c>
      <c r="I6" s="8">
        <f t="shared" si="2"/>
        <v>2.7780214638710996E-4</v>
      </c>
      <c r="J6" s="8">
        <f t="shared" si="3"/>
        <v>0</v>
      </c>
    </row>
    <row r="7" spans="1:10" x14ac:dyDescent="0.2">
      <c r="A7" s="1" t="s">
        <v>11</v>
      </c>
      <c r="B7" s="1"/>
      <c r="C7" s="1"/>
      <c r="D7" s="1">
        <v>9</v>
      </c>
      <c r="E7" s="1">
        <v>3</v>
      </c>
      <c r="F7" s="2">
        <v>64478</v>
      </c>
      <c r="G7" s="8">
        <f t="shared" si="0"/>
        <v>0</v>
      </c>
      <c r="H7" s="8">
        <f t="shared" si="1"/>
        <v>0</v>
      </c>
      <c r="I7" s="8">
        <f t="shared" si="2"/>
        <v>1.3958249325351282E-4</v>
      </c>
      <c r="J7" s="8">
        <f t="shared" si="3"/>
        <v>4.6527497751170945E-5</v>
      </c>
    </row>
    <row r="8" spans="1:10" x14ac:dyDescent="0.2">
      <c r="A8" s="1" t="s">
        <v>12</v>
      </c>
      <c r="B8" s="1">
        <v>1</v>
      </c>
      <c r="C8" s="1"/>
      <c r="D8" s="1">
        <v>1</v>
      </c>
      <c r="E8" s="1"/>
      <c r="F8" s="2">
        <v>68263</v>
      </c>
      <c r="G8" s="8">
        <f t="shared" si="0"/>
        <v>1.4649224323572067E-5</v>
      </c>
      <c r="H8" s="8">
        <f t="shared" si="1"/>
        <v>0</v>
      </c>
      <c r="I8" s="8">
        <f t="shared" si="2"/>
        <v>1.4649224323572067E-5</v>
      </c>
      <c r="J8" s="8">
        <f t="shared" si="3"/>
        <v>0</v>
      </c>
    </row>
    <row r="9" spans="1:10" x14ac:dyDescent="0.2">
      <c r="A9" s="1" t="s">
        <v>13</v>
      </c>
      <c r="B9" s="1">
        <v>2</v>
      </c>
      <c r="C9" s="1">
        <v>6</v>
      </c>
      <c r="D9" s="1">
        <v>109</v>
      </c>
      <c r="E9" s="1">
        <v>2</v>
      </c>
      <c r="F9" s="2">
        <v>67993</v>
      </c>
      <c r="G9" s="8">
        <f t="shared" si="0"/>
        <v>2.9414792699248452E-5</v>
      </c>
      <c r="H9" s="8">
        <f t="shared" si="1"/>
        <v>8.824437809774535E-5</v>
      </c>
      <c r="I9" s="8">
        <f t="shared" si="2"/>
        <v>1.6031062021090406E-3</v>
      </c>
      <c r="J9" s="8">
        <f t="shared" si="3"/>
        <v>2.9414792699248452E-5</v>
      </c>
    </row>
    <row r="10" spans="1:10" x14ac:dyDescent="0.2">
      <c r="A10" s="1" t="s">
        <v>14</v>
      </c>
      <c r="B10" s="1"/>
      <c r="C10" s="1"/>
      <c r="D10" s="1">
        <v>139</v>
      </c>
      <c r="E10" s="1">
        <v>2</v>
      </c>
      <c r="F10" s="2">
        <v>63454</v>
      </c>
      <c r="G10" s="8">
        <f t="shared" si="0"/>
        <v>0</v>
      </c>
      <c r="H10" s="8">
        <f t="shared" si="1"/>
        <v>0</v>
      </c>
      <c r="I10" s="8">
        <f t="shared" si="2"/>
        <v>2.190563242663977E-3</v>
      </c>
      <c r="J10" s="8">
        <f t="shared" si="3"/>
        <v>3.1518895577898949E-5</v>
      </c>
    </row>
    <row r="11" spans="1:10" x14ac:dyDescent="0.2">
      <c r="A11" s="1" t="s">
        <v>15</v>
      </c>
      <c r="B11" s="1">
        <v>3</v>
      </c>
      <c r="C11" s="1">
        <v>7</v>
      </c>
      <c r="D11" s="1">
        <v>118</v>
      </c>
      <c r="E11" s="1">
        <v>1</v>
      </c>
      <c r="F11" s="2">
        <v>66872</v>
      </c>
      <c r="G11" s="8">
        <f t="shared" si="0"/>
        <v>4.4861825577222155E-5</v>
      </c>
      <c r="H11" s="8">
        <f t="shared" si="1"/>
        <v>1.0467759301351836E-4</v>
      </c>
      <c r="I11" s="8">
        <f t="shared" si="2"/>
        <v>1.7645651393707381E-3</v>
      </c>
      <c r="J11" s="8">
        <f t="shared" si="3"/>
        <v>1.4953941859074052E-5</v>
      </c>
    </row>
    <row r="12" spans="1:10" x14ac:dyDescent="0.2">
      <c r="A12" s="1" t="s">
        <v>16</v>
      </c>
      <c r="B12" s="1"/>
      <c r="C12" s="1">
        <v>6</v>
      </c>
      <c r="D12" s="1">
        <v>70</v>
      </c>
      <c r="E12" s="1"/>
      <c r="F12" s="2">
        <v>69523</v>
      </c>
      <c r="G12" s="8">
        <f t="shared" si="0"/>
        <v>0</v>
      </c>
      <c r="H12" s="8">
        <f t="shared" si="1"/>
        <v>8.6302374753678639E-5</v>
      </c>
      <c r="I12" s="8">
        <f t="shared" si="2"/>
        <v>1.0068610387929174E-3</v>
      </c>
      <c r="J12" s="8">
        <f t="shared" si="3"/>
        <v>0</v>
      </c>
    </row>
    <row r="13" spans="1:10" x14ac:dyDescent="0.2">
      <c r="A13" s="1" t="s">
        <v>17</v>
      </c>
      <c r="B13" s="1">
        <v>6</v>
      </c>
      <c r="C13" s="1">
        <v>5</v>
      </c>
      <c r="D13" s="1">
        <v>116</v>
      </c>
      <c r="E13" s="1">
        <v>1</v>
      </c>
      <c r="F13" s="2">
        <v>82604</v>
      </c>
      <c r="G13" s="8">
        <f t="shared" si="0"/>
        <v>7.2635707713912157E-5</v>
      </c>
      <c r="H13" s="8">
        <f t="shared" si="1"/>
        <v>6.0529756428260133E-5</v>
      </c>
      <c r="I13" s="8">
        <f t="shared" si="2"/>
        <v>1.404290349135635E-3</v>
      </c>
      <c r="J13" s="8">
        <f t="shared" si="3"/>
        <v>1.2105951285652027E-5</v>
      </c>
    </row>
    <row r="14" spans="1:10" x14ac:dyDescent="0.2">
      <c r="A14" s="1" t="s">
        <v>18</v>
      </c>
      <c r="B14" s="1">
        <v>43</v>
      </c>
      <c r="C14" s="1"/>
      <c r="D14" s="1">
        <v>24</v>
      </c>
      <c r="E14" s="1"/>
      <c r="F14" s="2">
        <v>67523</v>
      </c>
      <c r="G14" s="8">
        <f t="shared" si="0"/>
        <v>6.368200465026732E-4</v>
      </c>
      <c r="H14" s="8">
        <f t="shared" si="1"/>
        <v>0</v>
      </c>
      <c r="I14" s="8">
        <f t="shared" si="2"/>
        <v>3.5543444455963152E-4</v>
      </c>
      <c r="J14" s="8">
        <f t="shared" si="3"/>
        <v>0</v>
      </c>
    </row>
    <row r="15" spans="1:10" x14ac:dyDescent="0.2">
      <c r="A15" s="1" t="s">
        <v>19</v>
      </c>
      <c r="B15" s="1">
        <v>84</v>
      </c>
      <c r="C15" s="1">
        <v>10</v>
      </c>
      <c r="D15" s="1">
        <v>27</v>
      </c>
      <c r="E15" s="1">
        <v>2</v>
      </c>
      <c r="F15" s="2">
        <v>63423</v>
      </c>
      <c r="G15" s="8">
        <f t="shared" si="0"/>
        <v>1.3244406603282722E-3</v>
      </c>
      <c r="H15" s="8">
        <f t="shared" si="1"/>
        <v>1.5767150718193714E-4</v>
      </c>
      <c r="I15" s="8">
        <f t="shared" si="2"/>
        <v>4.2571306939123032E-4</v>
      </c>
      <c r="J15" s="8">
        <f t="shared" si="3"/>
        <v>3.1534301436387427E-5</v>
      </c>
    </row>
    <row r="16" spans="1:10" x14ac:dyDescent="0.2">
      <c r="A16" s="1" t="s">
        <v>20</v>
      </c>
      <c r="B16" s="1">
        <v>44</v>
      </c>
      <c r="C16" s="1"/>
      <c r="D16" s="1">
        <v>17</v>
      </c>
      <c r="E16" s="1">
        <v>1</v>
      </c>
      <c r="F16" s="2">
        <v>70560</v>
      </c>
      <c r="G16" s="8">
        <f t="shared" si="0"/>
        <v>6.2358276643990928E-4</v>
      </c>
      <c r="H16" s="8">
        <f t="shared" si="1"/>
        <v>0</v>
      </c>
      <c r="I16" s="8">
        <f t="shared" si="2"/>
        <v>2.409297052154195E-4</v>
      </c>
      <c r="J16" s="8">
        <f t="shared" si="3"/>
        <v>1.417233560090703E-5</v>
      </c>
    </row>
    <row r="17" spans="1:10" x14ac:dyDescent="0.2">
      <c r="A17" s="1" t="s">
        <v>21</v>
      </c>
      <c r="B17" s="1">
        <v>1</v>
      </c>
      <c r="C17" s="1"/>
      <c r="D17" s="1">
        <v>7</v>
      </c>
      <c r="E17" s="1"/>
      <c r="F17" s="2">
        <v>68231</v>
      </c>
      <c r="G17" s="8">
        <f t="shared" si="0"/>
        <v>1.465609473699638E-5</v>
      </c>
      <c r="H17" s="8">
        <f t="shared" si="1"/>
        <v>0</v>
      </c>
      <c r="I17" s="8">
        <f t="shared" si="2"/>
        <v>1.0259266315897466E-4</v>
      </c>
      <c r="J17" s="8">
        <f t="shared" si="3"/>
        <v>0</v>
      </c>
    </row>
    <row r="18" spans="1:10" x14ac:dyDescent="0.2">
      <c r="A18" s="1" t="s">
        <v>22</v>
      </c>
      <c r="B18" s="1">
        <v>4</v>
      </c>
      <c r="C18" s="1"/>
      <c r="D18" s="1">
        <v>31</v>
      </c>
      <c r="E18" s="1">
        <v>3</v>
      </c>
      <c r="F18" s="2">
        <v>61019</v>
      </c>
      <c r="G18" s="8">
        <f t="shared" si="0"/>
        <v>6.5553352234549891E-5</v>
      </c>
      <c r="H18" s="8">
        <f t="shared" si="1"/>
        <v>0</v>
      </c>
      <c r="I18" s="8">
        <f t="shared" si="2"/>
        <v>5.0803847981776163E-4</v>
      </c>
      <c r="J18" s="8">
        <f t="shared" si="3"/>
        <v>4.9165014175912418E-5</v>
      </c>
    </row>
    <row r="19" spans="1:10" x14ac:dyDescent="0.2">
      <c r="A19" s="1" t="s">
        <v>23</v>
      </c>
      <c r="B19" s="1">
        <v>2</v>
      </c>
      <c r="C19" s="1"/>
      <c r="D19" s="1">
        <v>13</v>
      </c>
      <c r="E19" s="1">
        <v>4</v>
      </c>
      <c r="F19" s="2">
        <v>71466</v>
      </c>
      <c r="G19" s="8">
        <f t="shared" si="0"/>
        <v>2.7985335684101532E-5</v>
      </c>
      <c r="H19" s="8">
        <f t="shared" si="1"/>
        <v>0</v>
      </c>
      <c r="I19" s="8">
        <f t="shared" si="2"/>
        <v>1.8190468194665996E-4</v>
      </c>
      <c r="J19" s="8">
        <f t="shared" si="3"/>
        <v>5.5970671368203064E-5</v>
      </c>
    </row>
    <row r="20" spans="1:10" x14ac:dyDescent="0.2">
      <c r="A20" s="1" t="s">
        <v>24</v>
      </c>
      <c r="B20" s="1"/>
      <c r="C20" s="1">
        <v>20</v>
      </c>
      <c r="D20" s="1">
        <v>37</v>
      </c>
      <c r="E20" s="1">
        <v>1</v>
      </c>
      <c r="F20" s="2">
        <v>67907</v>
      </c>
      <c r="G20" s="8">
        <f t="shared" si="0"/>
        <v>0</v>
      </c>
      <c r="H20" s="8">
        <f t="shared" si="1"/>
        <v>2.9452044708203865E-4</v>
      </c>
      <c r="I20" s="8">
        <f t="shared" si="2"/>
        <v>5.4486282710177153E-4</v>
      </c>
      <c r="J20" s="8">
        <f t="shared" si="3"/>
        <v>1.4726022354101933E-5</v>
      </c>
    </row>
    <row r="21" spans="1:10" x14ac:dyDescent="0.2">
      <c r="A21" s="1" t="s">
        <v>25</v>
      </c>
      <c r="B21" s="1">
        <v>1</v>
      </c>
      <c r="C21" s="1">
        <v>28</v>
      </c>
      <c r="D21" s="1">
        <v>5</v>
      </c>
      <c r="E21" s="1"/>
      <c r="F21" s="2">
        <v>69405</v>
      </c>
      <c r="G21" s="8">
        <f t="shared" si="0"/>
        <v>1.4408183848425905E-5</v>
      </c>
      <c r="H21" s="8">
        <f t="shared" si="1"/>
        <v>4.0342914775592535E-4</v>
      </c>
      <c r="I21" s="8">
        <f t="shared" si="2"/>
        <v>7.2040919242129527E-5</v>
      </c>
      <c r="J21" s="8">
        <f t="shared" si="3"/>
        <v>0</v>
      </c>
    </row>
    <row r="22" spans="1:10" x14ac:dyDescent="0.2">
      <c r="A22" s="1" t="s">
        <v>26</v>
      </c>
      <c r="B22" s="1">
        <v>1</v>
      </c>
      <c r="C22" s="1"/>
      <c r="D22" s="1">
        <v>1</v>
      </c>
      <c r="E22" s="1"/>
      <c r="F22" s="2">
        <v>59638</v>
      </c>
      <c r="G22" s="8">
        <f t="shared" si="0"/>
        <v>1.6767832589959423E-5</v>
      </c>
      <c r="H22" s="8">
        <f t="shared" si="1"/>
        <v>0</v>
      </c>
      <c r="I22" s="8">
        <f t="shared" si="2"/>
        <v>1.6767832589959423E-5</v>
      </c>
      <c r="J22" s="8">
        <f t="shared" si="3"/>
        <v>0</v>
      </c>
    </row>
    <row r="23" spans="1:10" x14ac:dyDescent="0.2">
      <c r="A23" s="1" t="s">
        <v>27</v>
      </c>
      <c r="B23" s="1">
        <v>12</v>
      </c>
      <c r="C23" s="1">
        <v>12</v>
      </c>
      <c r="D23" s="1">
        <v>13</v>
      </c>
      <c r="E23" s="1">
        <v>9</v>
      </c>
      <c r="F23" s="2">
        <v>69913</v>
      </c>
      <c r="G23" s="8">
        <f t="shared" si="0"/>
        <v>1.7164189778724986E-4</v>
      </c>
      <c r="H23" s="8">
        <f t="shared" si="1"/>
        <v>1.7164189778724986E-4</v>
      </c>
      <c r="I23" s="8">
        <f t="shared" si="2"/>
        <v>1.8594538926952069E-4</v>
      </c>
      <c r="J23" s="8">
        <f t="shared" si="3"/>
        <v>1.287314233404374E-4</v>
      </c>
    </row>
    <row r="24" spans="1:10" x14ac:dyDescent="0.2">
      <c r="A24" s="1" t="s">
        <v>28</v>
      </c>
      <c r="B24" s="1">
        <v>5</v>
      </c>
      <c r="C24" s="1"/>
      <c r="D24" s="1">
        <v>18</v>
      </c>
      <c r="E24" s="1">
        <v>1</v>
      </c>
      <c r="F24" s="2">
        <v>71581</v>
      </c>
      <c r="G24" s="8">
        <f t="shared" si="0"/>
        <v>6.9850938098098663E-5</v>
      </c>
      <c r="H24" s="8">
        <f t="shared" si="1"/>
        <v>0</v>
      </c>
      <c r="I24" s="8">
        <f t="shared" si="2"/>
        <v>2.5146337715315517E-4</v>
      </c>
      <c r="J24" s="8">
        <f t="shared" si="3"/>
        <v>1.3970187619619732E-5</v>
      </c>
    </row>
    <row r="25" spans="1:10" x14ac:dyDescent="0.2">
      <c r="A25" s="1" t="s">
        <v>29</v>
      </c>
      <c r="B25" s="1"/>
      <c r="C25" s="1">
        <v>4</v>
      </c>
      <c r="D25" s="1">
        <v>2</v>
      </c>
      <c r="E25" s="1">
        <v>2</v>
      </c>
      <c r="F25" s="2">
        <v>81901</v>
      </c>
      <c r="G25" s="8">
        <f t="shared" si="0"/>
        <v>0</v>
      </c>
      <c r="H25" s="8">
        <f t="shared" si="1"/>
        <v>4.8839452509737368E-5</v>
      </c>
      <c r="I25" s="8">
        <f t="shared" si="2"/>
        <v>2.4419726254868684E-5</v>
      </c>
      <c r="J25" s="8">
        <f t="shared" si="3"/>
        <v>2.4419726254868684E-5</v>
      </c>
    </row>
    <row r="26" spans="1:10" x14ac:dyDescent="0.2">
      <c r="A26" s="1" t="s">
        <v>30</v>
      </c>
      <c r="B26" s="1">
        <v>1</v>
      </c>
      <c r="C26" s="1"/>
      <c r="D26" s="1">
        <v>11</v>
      </c>
      <c r="E26" s="1">
        <v>3</v>
      </c>
      <c r="F26" s="2">
        <v>69453</v>
      </c>
      <c r="G26" s="8">
        <f t="shared" si="0"/>
        <v>1.4398226138539731E-5</v>
      </c>
      <c r="H26" s="8">
        <f t="shared" si="1"/>
        <v>0</v>
      </c>
      <c r="I26" s="8">
        <f t="shared" si="2"/>
        <v>1.5838048752393706E-4</v>
      </c>
      <c r="J26" s="8">
        <f t="shared" si="3"/>
        <v>4.3194678415619194E-5</v>
      </c>
    </row>
    <row r="27" spans="1:10" x14ac:dyDescent="0.2">
      <c r="A27" s="1" t="s">
        <v>31</v>
      </c>
      <c r="B27" s="1"/>
      <c r="C27" s="1">
        <v>1</v>
      </c>
      <c r="D27" s="1">
        <v>15</v>
      </c>
      <c r="E27" s="1">
        <v>5</v>
      </c>
      <c r="F27" s="2">
        <v>62931</v>
      </c>
      <c r="G27" s="8">
        <f t="shared" si="0"/>
        <v>0</v>
      </c>
      <c r="H27" s="8">
        <f t="shared" si="1"/>
        <v>1.589041966598338E-5</v>
      </c>
      <c r="I27" s="8">
        <f t="shared" si="2"/>
        <v>2.3835629498975068E-4</v>
      </c>
      <c r="J27" s="8">
        <f t="shared" si="3"/>
        <v>7.9452098329916892E-5</v>
      </c>
    </row>
    <row r="28" spans="1:10" x14ac:dyDescent="0.2">
      <c r="A28" s="1" t="s">
        <v>32</v>
      </c>
      <c r="B28" s="1"/>
      <c r="C28" s="1">
        <v>1</v>
      </c>
      <c r="D28" s="1">
        <v>26</v>
      </c>
      <c r="E28" s="1"/>
      <c r="F28" s="2">
        <v>66458</v>
      </c>
      <c r="G28" s="8">
        <f t="shared" si="0"/>
        <v>0</v>
      </c>
      <c r="H28" s="8">
        <f t="shared" si="1"/>
        <v>1.5047097414908664E-5</v>
      </c>
      <c r="I28" s="8">
        <f t="shared" si="2"/>
        <v>3.9122453278762529E-4</v>
      </c>
      <c r="J28" s="8">
        <f t="shared" si="3"/>
        <v>0</v>
      </c>
    </row>
    <row r="29" spans="1:10" x14ac:dyDescent="0.2">
      <c r="A29" s="1" t="s">
        <v>33</v>
      </c>
      <c r="B29" s="1"/>
      <c r="C29" s="1">
        <v>1</v>
      </c>
      <c r="D29" s="1">
        <v>94</v>
      </c>
      <c r="E29" s="1">
        <v>1</v>
      </c>
      <c r="F29" s="2">
        <v>67103</v>
      </c>
      <c r="G29" s="8">
        <f t="shared" si="0"/>
        <v>0</v>
      </c>
      <c r="H29" s="8">
        <f t="shared" si="1"/>
        <v>1.490246337719625E-5</v>
      </c>
      <c r="I29" s="8">
        <f t="shared" si="2"/>
        <v>1.4008315574564475E-3</v>
      </c>
      <c r="J29" s="8">
        <f t="shared" si="3"/>
        <v>1.490246337719625E-5</v>
      </c>
    </row>
    <row r="30" spans="1:10" x14ac:dyDescent="0.2">
      <c r="A30" s="1" t="s">
        <v>34</v>
      </c>
      <c r="B30" s="1">
        <v>2</v>
      </c>
      <c r="C30" s="1">
        <v>29</v>
      </c>
      <c r="D30" s="1">
        <v>71</v>
      </c>
      <c r="E30" s="1">
        <v>1</v>
      </c>
      <c r="F30" s="2">
        <v>66456</v>
      </c>
      <c r="G30" s="8">
        <f t="shared" si="0"/>
        <v>3.0095100517635728E-5</v>
      </c>
      <c r="H30" s="8">
        <f t="shared" si="1"/>
        <v>4.3637895750571807E-4</v>
      </c>
      <c r="I30" s="8">
        <f t="shared" si="2"/>
        <v>1.0683760683760685E-3</v>
      </c>
      <c r="J30" s="8">
        <f t="shared" si="3"/>
        <v>1.5047550258817864E-5</v>
      </c>
    </row>
    <row r="31" spans="1:10" x14ac:dyDescent="0.2">
      <c r="A31" s="1" t="s">
        <v>35</v>
      </c>
      <c r="B31" s="1"/>
      <c r="C31" s="1">
        <v>4</v>
      </c>
      <c r="D31" s="1">
        <v>65</v>
      </c>
      <c r="E31" s="1">
        <v>3</v>
      </c>
      <c r="F31" s="2">
        <v>57907</v>
      </c>
      <c r="G31" s="8">
        <f t="shared" si="0"/>
        <v>0</v>
      </c>
      <c r="H31" s="8">
        <f t="shared" si="1"/>
        <v>6.907627747940664E-5</v>
      </c>
      <c r="I31" s="8">
        <f t="shared" si="2"/>
        <v>1.1224895090403578E-3</v>
      </c>
      <c r="J31" s="8">
        <f t="shared" si="3"/>
        <v>5.1807208109554973E-5</v>
      </c>
    </row>
    <row r="32" spans="1:10" x14ac:dyDescent="0.2">
      <c r="A32" s="1" t="s">
        <v>36</v>
      </c>
      <c r="B32" s="1"/>
      <c r="C32" s="1"/>
      <c r="D32" s="1"/>
      <c r="E32" s="1">
        <v>4</v>
      </c>
      <c r="F32" s="2">
        <v>69528</v>
      </c>
      <c r="G32" s="8">
        <f t="shared" si="0"/>
        <v>0</v>
      </c>
      <c r="H32" s="8">
        <f t="shared" si="1"/>
        <v>0</v>
      </c>
      <c r="I32" s="8">
        <f t="shared" si="2"/>
        <v>0</v>
      </c>
      <c r="J32" s="8">
        <f t="shared" si="3"/>
        <v>5.7530778966747212E-5</v>
      </c>
    </row>
    <row r="33" spans="1:10" x14ac:dyDescent="0.2">
      <c r="A33" s="1" t="s">
        <v>37</v>
      </c>
      <c r="B33" s="1">
        <v>8</v>
      </c>
      <c r="C33" s="1"/>
      <c r="D33" s="1">
        <v>1</v>
      </c>
      <c r="E33" s="1">
        <v>11</v>
      </c>
      <c r="F33" s="2">
        <v>70273</v>
      </c>
      <c r="G33" s="8">
        <f t="shared" si="0"/>
        <v>1.1384173153273662E-4</v>
      </c>
      <c r="H33" s="8">
        <f t="shared" si="1"/>
        <v>0</v>
      </c>
      <c r="I33" s="8">
        <f t="shared" si="2"/>
        <v>1.4230216441592077E-5</v>
      </c>
      <c r="J33" s="8">
        <f t="shared" si="3"/>
        <v>1.5653238085751284E-4</v>
      </c>
    </row>
    <row r="34" spans="1:10" x14ac:dyDescent="0.2">
      <c r="A34" s="1" t="s">
        <v>38</v>
      </c>
      <c r="B34" s="1"/>
      <c r="C34" s="1"/>
      <c r="D34" s="1">
        <v>2</v>
      </c>
      <c r="E34" s="1">
        <v>2</v>
      </c>
      <c r="F34" s="2">
        <v>67365</v>
      </c>
      <c r="G34" s="8">
        <f t="shared" si="0"/>
        <v>0</v>
      </c>
      <c r="H34" s="8">
        <f t="shared" si="1"/>
        <v>0</v>
      </c>
      <c r="I34" s="8">
        <f t="shared" si="2"/>
        <v>2.9689007644919467E-5</v>
      </c>
      <c r="J34" s="8">
        <f t="shared" si="3"/>
        <v>2.9689007644919467E-5</v>
      </c>
    </row>
    <row r="35" spans="1:10" x14ac:dyDescent="0.2">
      <c r="A35" s="1" t="s">
        <v>39</v>
      </c>
      <c r="B35" s="1"/>
      <c r="C35" s="1"/>
      <c r="D35" s="1">
        <v>2</v>
      </c>
      <c r="E35" s="1">
        <v>3</v>
      </c>
      <c r="F35" s="2">
        <v>67171</v>
      </c>
      <c r="G35" s="8">
        <f t="shared" si="0"/>
        <v>0</v>
      </c>
      <c r="H35" s="8">
        <f t="shared" si="1"/>
        <v>0</v>
      </c>
      <c r="I35" s="8">
        <f t="shared" si="2"/>
        <v>2.9774753986095191E-5</v>
      </c>
      <c r="J35" s="8">
        <f t="shared" si="3"/>
        <v>4.4662130979142788E-5</v>
      </c>
    </row>
    <row r="36" spans="1:10" x14ac:dyDescent="0.2">
      <c r="A36" s="1" t="s">
        <v>40</v>
      </c>
      <c r="B36" s="1">
        <v>1</v>
      </c>
      <c r="C36" s="1"/>
      <c r="D36" s="1">
        <v>23</v>
      </c>
      <c r="E36" s="1">
        <v>4</v>
      </c>
      <c r="F36" s="2">
        <v>68092</v>
      </c>
      <c r="G36" s="8">
        <f t="shared" si="0"/>
        <v>1.4686013041179581E-5</v>
      </c>
      <c r="H36" s="8">
        <f t="shared" si="1"/>
        <v>0</v>
      </c>
      <c r="I36" s="8">
        <f t="shared" si="2"/>
        <v>3.3777829994713034E-4</v>
      </c>
      <c r="J36" s="8">
        <f t="shared" si="3"/>
        <v>5.8744052164718324E-5</v>
      </c>
    </row>
    <row r="37" spans="1:10" x14ac:dyDescent="0.2">
      <c r="A37" s="1" t="s">
        <v>41</v>
      </c>
      <c r="B37" s="1"/>
      <c r="C37" s="1"/>
      <c r="D37" s="1"/>
      <c r="E37" s="1">
        <v>1</v>
      </c>
      <c r="F37" s="2">
        <v>84464</v>
      </c>
      <c r="G37" s="8">
        <f t="shared" si="0"/>
        <v>0</v>
      </c>
      <c r="H37" s="8">
        <f t="shared" si="1"/>
        <v>0</v>
      </c>
      <c r="I37" s="8">
        <f t="shared" si="2"/>
        <v>0</v>
      </c>
      <c r="J37" s="8">
        <f t="shared" si="3"/>
        <v>1.1839363515817389E-5</v>
      </c>
    </row>
    <row r="38" spans="1:10" x14ac:dyDescent="0.2">
      <c r="A38" s="1" t="s">
        <v>5</v>
      </c>
      <c r="B38" s="1">
        <v>223</v>
      </c>
      <c r="C38" s="1">
        <v>155</v>
      </c>
      <c r="D38" s="1">
        <v>1149</v>
      </c>
      <c r="E38" s="1">
        <v>79</v>
      </c>
      <c r="F38" s="2">
        <v>2429986</v>
      </c>
      <c r="G38" s="8">
        <f t="shared" si="0"/>
        <v>9.1770076041590366E-5</v>
      </c>
      <c r="H38" s="8">
        <f t="shared" si="1"/>
        <v>6.3786375723975358E-5</v>
      </c>
      <c r="I38" s="8">
        <f t="shared" si="2"/>
        <v>4.7284223036675932E-4</v>
      </c>
      <c r="J38" s="8">
        <f t="shared" si="3"/>
        <v>3.2510475368993896E-5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CISTICERCOSE</vt:lpstr>
      <vt:lpstr>FASCIOLOSE</vt:lpstr>
      <vt:lpstr>HIDATIDOSE</vt:lpstr>
      <vt:lpstr>TUBERCULOSE</vt:lpstr>
      <vt:lpstr>Plan1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Cadore</dc:creator>
  <cp:lastModifiedBy>Marcelo Cadore</cp:lastModifiedBy>
  <dcterms:created xsi:type="dcterms:W3CDTF">2020-06-08T17:54:23Z</dcterms:created>
  <dcterms:modified xsi:type="dcterms:W3CDTF">2020-06-08T17:54:23Z</dcterms:modified>
</cp:coreProperties>
</file>