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0" windowWidth="20490" windowHeight="6630" tabRatio="677"/>
  </bookViews>
  <sheets>
    <sheet name="CAPA - ANEXO VI - VAC BRUC RB51" sheetId="7" r:id="rId1"/>
    <sheet name="CADASTRO E ESTOQUE" sheetId="3" r:id="rId2"/>
    <sheet name="LANÇAMENTOS ENTRADA" sheetId="1" r:id="rId3"/>
    <sheet name="LANÇAMENTOS SAÍDA" sheetId="2" r:id="rId4"/>
    <sheet name="lista municípios" sheetId="8" state="hidden" r:id="rId5"/>
  </sheets>
  <definedNames>
    <definedName name="_xlnm._FilterDatabase" localSheetId="1" hidden="1">'CADASTRO E ESTOQUE'!$A$2:$I$52</definedName>
    <definedName name="_xlnm._FilterDatabase" localSheetId="2" hidden="1">'LANÇAMENTOS ENTRADA'!$C$2:$H$36</definedName>
    <definedName name="_xlnm._FilterDatabase" localSheetId="3" hidden="1">'LANÇAMENTOS SAÍDA'!$C$2:$J$500</definedName>
  </definedNames>
  <calcPr calcId="145621"/>
</workbook>
</file>

<file path=xl/calcChain.xml><?xml version="1.0" encoding="utf-8"?>
<calcChain xmlns="http://schemas.openxmlformats.org/spreadsheetml/2006/main">
  <c r="D100" i="2" l="1"/>
  <c r="E100" i="2"/>
  <c r="F100" i="2"/>
  <c r="H100" i="2"/>
  <c r="D101" i="2"/>
  <c r="E101" i="2"/>
  <c r="F101" i="2"/>
  <c r="H101" i="2"/>
  <c r="D102" i="2"/>
  <c r="E102" i="2"/>
  <c r="F102" i="2"/>
  <c r="H102" i="2"/>
  <c r="D103" i="2"/>
  <c r="E103" i="2"/>
  <c r="F103" i="2"/>
  <c r="H103" i="2"/>
  <c r="D104" i="2"/>
  <c r="E104" i="2"/>
  <c r="F104" i="2"/>
  <c r="H104" i="2"/>
  <c r="D105" i="2"/>
  <c r="E105" i="2"/>
  <c r="F105" i="2"/>
  <c r="H105" i="2"/>
  <c r="D106" i="2"/>
  <c r="E106" i="2"/>
  <c r="F106" i="2"/>
  <c r="H106" i="2"/>
  <c r="D107" i="2"/>
  <c r="E107" i="2"/>
  <c r="F107" i="2"/>
  <c r="H107" i="2"/>
  <c r="D108" i="2"/>
  <c r="E108" i="2"/>
  <c r="F108" i="2"/>
  <c r="H108" i="2"/>
  <c r="D109" i="2"/>
  <c r="E109" i="2"/>
  <c r="F109" i="2"/>
  <c r="H109" i="2"/>
  <c r="D110" i="2"/>
  <c r="E110" i="2"/>
  <c r="F110" i="2"/>
  <c r="H110" i="2"/>
  <c r="D111" i="2"/>
  <c r="E111" i="2"/>
  <c r="F111" i="2"/>
  <c r="H111" i="2"/>
  <c r="D112" i="2"/>
  <c r="E112" i="2"/>
  <c r="F112" i="2"/>
  <c r="H112" i="2"/>
  <c r="D113" i="2"/>
  <c r="E113" i="2"/>
  <c r="F113" i="2"/>
  <c r="H113" i="2"/>
  <c r="D114" i="2"/>
  <c r="E114" i="2"/>
  <c r="F114" i="2"/>
  <c r="H114" i="2"/>
  <c r="D115" i="2"/>
  <c r="E115" i="2"/>
  <c r="F115" i="2"/>
  <c r="H115" i="2"/>
  <c r="D116" i="2"/>
  <c r="E116" i="2"/>
  <c r="F116" i="2"/>
  <c r="H116" i="2"/>
  <c r="D117" i="2"/>
  <c r="E117" i="2"/>
  <c r="F117" i="2"/>
  <c r="H117" i="2"/>
  <c r="D118" i="2"/>
  <c r="E118" i="2"/>
  <c r="F118" i="2"/>
  <c r="H118" i="2"/>
  <c r="D119" i="2"/>
  <c r="E119" i="2"/>
  <c r="F119" i="2"/>
  <c r="H119" i="2"/>
  <c r="D120" i="2"/>
  <c r="E120" i="2"/>
  <c r="F120" i="2"/>
  <c r="H120" i="2"/>
  <c r="D121" i="2"/>
  <c r="E121" i="2"/>
  <c r="F121" i="2"/>
  <c r="H121" i="2"/>
  <c r="D122" i="2"/>
  <c r="E122" i="2"/>
  <c r="F122" i="2"/>
  <c r="H122" i="2"/>
  <c r="D123" i="2"/>
  <c r="E123" i="2"/>
  <c r="F123" i="2"/>
  <c r="H123" i="2"/>
  <c r="D124" i="2"/>
  <c r="E124" i="2"/>
  <c r="F124" i="2"/>
  <c r="H124" i="2"/>
  <c r="D125" i="2"/>
  <c r="E125" i="2"/>
  <c r="F125" i="2"/>
  <c r="H125" i="2"/>
  <c r="D126" i="2"/>
  <c r="E126" i="2"/>
  <c r="F126" i="2"/>
  <c r="H126" i="2"/>
  <c r="D127" i="2"/>
  <c r="E127" i="2"/>
  <c r="F127" i="2"/>
  <c r="H127" i="2"/>
  <c r="D128" i="2"/>
  <c r="E128" i="2"/>
  <c r="F128" i="2"/>
  <c r="H128" i="2"/>
  <c r="D129" i="2"/>
  <c r="E129" i="2"/>
  <c r="F129" i="2"/>
  <c r="H129" i="2"/>
  <c r="D130" i="2"/>
  <c r="E130" i="2"/>
  <c r="F130" i="2"/>
  <c r="H130" i="2"/>
  <c r="D131" i="2"/>
  <c r="E131" i="2"/>
  <c r="F131" i="2"/>
  <c r="H131" i="2"/>
  <c r="D132" i="2"/>
  <c r="E132" i="2"/>
  <c r="F132" i="2"/>
  <c r="H132" i="2"/>
  <c r="D133" i="2"/>
  <c r="E133" i="2"/>
  <c r="F133" i="2"/>
  <c r="H133" i="2"/>
  <c r="D134" i="2"/>
  <c r="E134" i="2"/>
  <c r="F134" i="2"/>
  <c r="H134" i="2"/>
  <c r="D135" i="2"/>
  <c r="E135" i="2"/>
  <c r="F135" i="2"/>
  <c r="H135" i="2"/>
  <c r="D136" i="2"/>
  <c r="E136" i="2"/>
  <c r="F136" i="2"/>
  <c r="H136" i="2"/>
  <c r="D137" i="2"/>
  <c r="E137" i="2"/>
  <c r="F137" i="2"/>
  <c r="H137" i="2"/>
  <c r="D138" i="2"/>
  <c r="E138" i="2"/>
  <c r="F138" i="2"/>
  <c r="H138" i="2"/>
  <c r="D139" i="2"/>
  <c r="E139" i="2"/>
  <c r="F139" i="2"/>
  <c r="H139" i="2"/>
  <c r="D140" i="2"/>
  <c r="E140" i="2"/>
  <c r="F140" i="2"/>
  <c r="H140" i="2"/>
  <c r="D141" i="2"/>
  <c r="E141" i="2"/>
  <c r="F141" i="2"/>
  <c r="H141" i="2"/>
  <c r="D142" i="2"/>
  <c r="E142" i="2"/>
  <c r="F142" i="2"/>
  <c r="H142" i="2"/>
  <c r="D143" i="2"/>
  <c r="E143" i="2"/>
  <c r="F143" i="2"/>
  <c r="H143" i="2"/>
  <c r="D144" i="2"/>
  <c r="E144" i="2"/>
  <c r="F144" i="2"/>
  <c r="H144" i="2"/>
  <c r="D145" i="2"/>
  <c r="E145" i="2"/>
  <c r="F145" i="2"/>
  <c r="H145" i="2"/>
  <c r="D146" i="2"/>
  <c r="E146" i="2"/>
  <c r="F146" i="2"/>
  <c r="H146" i="2"/>
  <c r="D147" i="2"/>
  <c r="E147" i="2"/>
  <c r="F147" i="2"/>
  <c r="H147" i="2"/>
  <c r="D148" i="2"/>
  <c r="E148" i="2"/>
  <c r="F148" i="2"/>
  <c r="H148" i="2"/>
  <c r="D149" i="2"/>
  <c r="E149" i="2"/>
  <c r="F149" i="2"/>
  <c r="H149" i="2"/>
  <c r="D150" i="2"/>
  <c r="E150" i="2"/>
  <c r="F150" i="2"/>
  <c r="H150" i="2"/>
  <c r="D151" i="2"/>
  <c r="E151" i="2"/>
  <c r="F151" i="2"/>
  <c r="H151" i="2"/>
  <c r="D152" i="2"/>
  <c r="E152" i="2"/>
  <c r="F152" i="2"/>
  <c r="H152" i="2"/>
  <c r="D153" i="2"/>
  <c r="E153" i="2"/>
  <c r="F153" i="2"/>
  <c r="H153" i="2"/>
  <c r="D154" i="2"/>
  <c r="E154" i="2"/>
  <c r="F154" i="2"/>
  <c r="H154" i="2"/>
  <c r="D155" i="2"/>
  <c r="E155" i="2"/>
  <c r="F155" i="2"/>
  <c r="H155" i="2"/>
  <c r="D156" i="2"/>
  <c r="E156" i="2"/>
  <c r="F156" i="2"/>
  <c r="H156" i="2"/>
  <c r="D157" i="2"/>
  <c r="E157" i="2"/>
  <c r="F157" i="2"/>
  <c r="H157" i="2"/>
  <c r="D158" i="2"/>
  <c r="E158" i="2"/>
  <c r="F158" i="2"/>
  <c r="H158" i="2"/>
  <c r="D159" i="2"/>
  <c r="E159" i="2"/>
  <c r="F159" i="2"/>
  <c r="H159" i="2"/>
  <c r="D160" i="2"/>
  <c r="E160" i="2"/>
  <c r="F160" i="2"/>
  <c r="H160" i="2"/>
  <c r="D161" i="2"/>
  <c r="E161" i="2"/>
  <c r="F161" i="2"/>
  <c r="H161" i="2"/>
  <c r="D162" i="2"/>
  <c r="E162" i="2"/>
  <c r="F162" i="2"/>
  <c r="H162" i="2"/>
  <c r="D163" i="2"/>
  <c r="E163" i="2"/>
  <c r="F163" i="2"/>
  <c r="H163" i="2"/>
  <c r="D164" i="2"/>
  <c r="E164" i="2"/>
  <c r="F164" i="2"/>
  <c r="H164" i="2"/>
  <c r="D165" i="2"/>
  <c r="E165" i="2"/>
  <c r="F165" i="2"/>
  <c r="H165" i="2"/>
  <c r="D166" i="2"/>
  <c r="E166" i="2"/>
  <c r="F166" i="2"/>
  <c r="H166" i="2"/>
  <c r="D167" i="2"/>
  <c r="E167" i="2"/>
  <c r="F167" i="2"/>
  <c r="H167" i="2"/>
  <c r="D168" i="2"/>
  <c r="E168" i="2"/>
  <c r="F168" i="2"/>
  <c r="H168" i="2"/>
  <c r="D169" i="2"/>
  <c r="E169" i="2"/>
  <c r="F169" i="2"/>
  <c r="H169" i="2"/>
  <c r="D170" i="2"/>
  <c r="E170" i="2"/>
  <c r="F170" i="2"/>
  <c r="H170" i="2"/>
  <c r="D171" i="2"/>
  <c r="E171" i="2"/>
  <c r="F171" i="2"/>
  <c r="H171" i="2"/>
  <c r="D172" i="2"/>
  <c r="E172" i="2"/>
  <c r="F172" i="2"/>
  <c r="H172" i="2"/>
  <c r="D173" i="2"/>
  <c r="E173" i="2"/>
  <c r="F173" i="2"/>
  <c r="H173" i="2"/>
  <c r="D174" i="2"/>
  <c r="E174" i="2"/>
  <c r="F174" i="2"/>
  <c r="H174" i="2"/>
  <c r="D175" i="2"/>
  <c r="E175" i="2"/>
  <c r="F175" i="2"/>
  <c r="H175" i="2"/>
  <c r="D176" i="2"/>
  <c r="E176" i="2"/>
  <c r="F176" i="2"/>
  <c r="H176" i="2"/>
  <c r="D177" i="2"/>
  <c r="E177" i="2"/>
  <c r="F177" i="2"/>
  <c r="H177" i="2"/>
  <c r="D178" i="2"/>
  <c r="E178" i="2"/>
  <c r="F178" i="2"/>
  <c r="H178" i="2"/>
  <c r="D179" i="2"/>
  <c r="E179" i="2"/>
  <c r="F179" i="2"/>
  <c r="H179" i="2"/>
  <c r="D180" i="2"/>
  <c r="E180" i="2"/>
  <c r="F180" i="2"/>
  <c r="H180" i="2"/>
  <c r="D181" i="2"/>
  <c r="E181" i="2"/>
  <c r="F181" i="2"/>
  <c r="H181" i="2"/>
  <c r="D182" i="2"/>
  <c r="E182" i="2"/>
  <c r="F182" i="2"/>
  <c r="H182" i="2"/>
  <c r="D183" i="2"/>
  <c r="E183" i="2"/>
  <c r="F183" i="2"/>
  <c r="H183" i="2"/>
  <c r="D184" i="2"/>
  <c r="E184" i="2"/>
  <c r="F184" i="2"/>
  <c r="H184" i="2"/>
  <c r="D185" i="2"/>
  <c r="E185" i="2"/>
  <c r="F185" i="2"/>
  <c r="H185" i="2"/>
  <c r="D186" i="2"/>
  <c r="E186" i="2"/>
  <c r="F186" i="2"/>
  <c r="H186" i="2"/>
  <c r="D187" i="2"/>
  <c r="E187" i="2"/>
  <c r="F187" i="2"/>
  <c r="H187" i="2"/>
  <c r="D188" i="2"/>
  <c r="E188" i="2"/>
  <c r="F188" i="2"/>
  <c r="H188" i="2"/>
  <c r="D189" i="2"/>
  <c r="E189" i="2"/>
  <c r="F189" i="2"/>
  <c r="H189" i="2"/>
  <c r="D190" i="2"/>
  <c r="E190" i="2"/>
  <c r="F190" i="2"/>
  <c r="H190" i="2"/>
  <c r="D191" i="2"/>
  <c r="E191" i="2"/>
  <c r="F191" i="2"/>
  <c r="H191" i="2"/>
  <c r="D192" i="2"/>
  <c r="E192" i="2"/>
  <c r="F192" i="2"/>
  <c r="H192" i="2"/>
  <c r="D193" i="2"/>
  <c r="E193" i="2"/>
  <c r="F193" i="2"/>
  <c r="H193" i="2"/>
  <c r="D194" i="2"/>
  <c r="E194" i="2"/>
  <c r="F194" i="2"/>
  <c r="H194" i="2"/>
  <c r="D195" i="2"/>
  <c r="E195" i="2"/>
  <c r="F195" i="2"/>
  <c r="H195" i="2"/>
  <c r="D196" i="2"/>
  <c r="E196" i="2"/>
  <c r="F196" i="2"/>
  <c r="H196" i="2"/>
  <c r="D197" i="2"/>
  <c r="E197" i="2"/>
  <c r="F197" i="2"/>
  <c r="H197" i="2"/>
  <c r="D198" i="2"/>
  <c r="E198" i="2"/>
  <c r="F198" i="2"/>
  <c r="H198" i="2"/>
  <c r="D199" i="2"/>
  <c r="E199" i="2"/>
  <c r="F199" i="2"/>
  <c r="H199" i="2"/>
  <c r="D200" i="2"/>
  <c r="E200" i="2"/>
  <c r="F200" i="2"/>
  <c r="H200" i="2"/>
  <c r="D201" i="2"/>
  <c r="E201" i="2"/>
  <c r="F201" i="2"/>
  <c r="H201" i="2"/>
  <c r="D202" i="2"/>
  <c r="E202" i="2"/>
  <c r="F202" i="2"/>
  <c r="H202" i="2"/>
  <c r="D203" i="2"/>
  <c r="E203" i="2"/>
  <c r="F203" i="2"/>
  <c r="H203" i="2"/>
  <c r="D204" i="2"/>
  <c r="E204" i="2"/>
  <c r="F204" i="2"/>
  <c r="H204" i="2"/>
  <c r="D205" i="2"/>
  <c r="E205" i="2"/>
  <c r="F205" i="2"/>
  <c r="H205" i="2"/>
  <c r="D206" i="2"/>
  <c r="E206" i="2"/>
  <c r="F206" i="2"/>
  <c r="H206" i="2"/>
  <c r="D207" i="2"/>
  <c r="E207" i="2"/>
  <c r="F207" i="2"/>
  <c r="H207" i="2"/>
  <c r="D208" i="2"/>
  <c r="E208" i="2"/>
  <c r="F208" i="2"/>
  <c r="H208" i="2"/>
  <c r="D209" i="2"/>
  <c r="E209" i="2"/>
  <c r="F209" i="2"/>
  <c r="H209" i="2"/>
  <c r="D210" i="2"/>
  <c r="E210" i="2"/>
  <c r="F210" i="2"/>
  <c r="H210" i="2"/>
  <c r="D211" i="2"/>
  <c r="E211" i="2"/>
  <c r="F211" i="2"/>
  <c r="H211" i="2"/>
  <c r="D212" i="2"/>
  <c r="E212" i="2"/>
  <c r="F212" i="2"/>
  <c r="H212" i="2"/>
  <c r="D213" i="2"/>
  <c r="E213" i="2"/>
  <c r="F213" i="2"/>
  <c r="H213" i="2"/>
  <c r="D214" i="2"/>
  <c r="E214" i="2"/>
  <c r="F214" i="2"/>
  <c r="H214" i="2"/>
  <c r="D215" i="2"/>
  <c r="E215" i="2"/>
  <c r="F215" i="2"/>
  <c r="H215" i="2"/>
  <c r="D216" i="2"/>
  <c r="E216" i="2"/>
  <c r="F216" i="2"/>
  <c r="H216" i="2"/>
  <c r="D217" i="2"/>
  <c r="E217" i="2"/>
  <c r="F217" i="2"/>
  <c r="H217" i="2"/>
  <c r="D218" i="2"/>
  <c r="E218" i="2"/>
  <c r="F218" i="2"/>
  <c r="H218" i="2"/>
  <c r="D219" i="2"/>
  <c r="E219" i="2"/>
  <c r="F219" i="2"/>
  <c r="H219" i="2"/>
  <c r="D220" i="2"/>
  <c r="E220" i="2"/>
  <c r="F220" i="2"/>
  <c r="H220" i="2"/>
  <c r="D221" i="2"/>
  <c r="E221" i="2"/>
  <c r="F221" i="2"/>
  <c r="H221" i="2"/>
  <c r="D222" i="2"/>
  <c r="E222" i="2"/>
  <c r="F222" i="2"/>
  <c r="H222" i="2"/>
  <c r="D223" i="2"/>
  <c r="E223" i="2"/>
  <c r="F223" i="2"/>
  <c r="H223" i="2"/>
  <c r="D224" i="2"/>
  <c r="E224" i="2"/>
  <c r="F224" i="2"/>
  <c r="H224" i="2"/>
  <c r="D225" i="2"/>
  <c r="E225" i="2"/>
  <c r="F225" i="2"/>
  <c r="H225" i="2"/>
  <c r="D226" i="2"/>
  <c r="E226" i="2"/>
  <c r="F226" i="2"/>
  <c r="H226" i="2"/>
  <c r="D227" i="2"/>
  <c r="E227" i="2"/>
  <c r="F227" i="2"/>
  <c r="H227" i="2"/>
  <c r="D228" i="2"/>
  <c r="E228" i="2"/>
  <c r="F228" i="2"/>
  <c r="H228" i="2"/>
  <c r="D229" i="2"/>
  <c r="E229" i="2"/>
  <c r="F229" i="2"/>
  <c r="H229" i="2"/>
  <c r="D230" i="2"/>
  <c r="E230" i="2"/>
  <c r="F230" i="2"/>
  <c r="H230" i="2"/>
  <c r="D231" i="2"/>
  <c r="E231" i="2"/>
  <c r="F231" i="2"/>
  <c r="H231" i="2"/>
  <c r="D232" i="2"/>
  <c r="E232" i="2"/>
  <c r="F232" i="2"/>
  <c r="H232" i="2"/>
  <c r="D233" i="2"/>
  <c r="E233" i="2"/>
  <c r="F233" i="2"/>
  <c r="H233" i="2"/>
  <c r="D234" i="2"/>
  <c r="E234" i="2"/>
  <c r="F234" i="2"/>
  <c r="H234" i="2"/>
  <c r="D235" i="2"/>
  <c r="E235" i="2"/>
  <c r="F235" i="2"/>
  <c r="H235" i="2"/>
  <c r="D236" i="2"/>
  <c r="E236" i="2"/>
  <c r="F236" i="2"/>
  <c r="H236" i="2"/>
  <c r="D237" i="2"/>
  <c r="E237" i="2"/>
  <c r="F237" i="2"/>
  <c r="H237" i="2"/>
  <c r="D238" i="2"/>
  <c r="E238" i="2"/>
  <c r="F238" i="2"/>
  <c r="H238" i="2"/>
  <c r="D239" i="2"/>
  <c r="E239" i="2"/>
  <c r="F239" i="2"/>
  <c r="H239" i="2"/>
  <c r="D240" i="2"/>
  <c r="E240" i="2"/>
  <c r="F240" i="2"/>
  <c r="H240" i="2"/>
  <c r="D241" i="2"/>
  <c r="E241" i="2"/>
  <c r="F241" i="2"/>
  <c r="H241" i="2"/>
  <c r="D242" i="2"/>
  <c r="E242" i="2"/>
  <c r="F242" i="2"/>
  <c r="H242" i="2"/>
  <c r="D243" i="2"/>
  <c r="E243" i="2"/>
  <c r="F243" i="2"/>
  <c r="H243" i="2"/>
  <c r="D244" i="2"/>
  <c r="E244" i="2"/>
  <c r="F244" i="2"/>
  <c r="H244" i="2"/>
  <c r="D245" i="2"/>
  <c r="E245" i="2"/>
  <c r="F245" i="2"/>
  <c r="H245" i="2"/>
  <c r="D246" i="2"/>
  <c r="E246" i="2"/>
  <c r="F246" i="2"/>
  <c r="H246" i="2"/>
  <c r="D247" i="2"/>
  <c r="E247" i="2"/>
  <c r="F247" i="2"/>
  <c r="H247" i="2"/>
  <c r="D248" i="2"/>
  <c r="E248" i="2"/>
  <c r="F248" i="2"/>
  <c r="H248" i="2"/>
  <c r="D249" i="2"/>
  <c r="E249" i="2"/>
  <c r="F249" i="2"/>
  <c r="H249" i="2"/>
  <c r="D250" i="2"/>
  <c r="E250" i="2"/>
  <c r="F250" i="2"/>
  <c r="H250" i="2"/>
  <c r="D251" i="2"/>
  <c r="E251" i="2"/>
  <c r="F251" i="2"/>
  <c r="H251" i="2"/>
  <c r="D252" i="2"/>
  <c r="E252" i="2"/>
  <c r="F252" i="2"/>
  <c r="H252" i="2"/>
  <c r="D253" i="2"/>
  <c r="E253" i="2"/>
  <c r="F253" i="2"/>
  <c r="H253" i="2"/>
  <c r="D254" i="2"/>
  <c r="E254" i="2"/>
  <c r="F254" i="2"/>
  <c r="H254" i="2"/>
  <c r="D255" i="2"/>
  <c r="E255" i="2"/>
  <c r="F255" i="2"/>
  <c r="H255" i="2"/>
  <c r="D256" i="2"/>
  <c r="E256" i="2"/>
  <c r="F256" i="2"/>
  <c r="H256" i="2"/>
  <c r="D257" i="2"/>
  <c r="E257" i="2"/>
  <c r="F257" i="2"/>
  <c r="H257" i="2"/>
  <c r="D258" i="2"/>
  <c r="E258" i="2"/>
  <c r="F258" i="2"/>
  <c r="H258" i="2"/>
  <c r="D259" i="2"/>
  <c r="E259" i="2"/>
  <c r="F259" i="2"/>
  <c r="H259" i="2"/>
  <c r="D260" i="2"/>
  <c r="E260" i="2"/>
  <c r="F260" i="2"/>
  <c r="H260" i="2"/>
  <c r="D261" i="2"/>
  <c r="E261" i="2"/>
  <c r="F261" i="2"/>
  <c r="H261" i="2"/>
  <c r="D262" i="2"/>
  <c r="E262" i="2"/>
  <c r="F262" i="2"/>
  <c r="H262" i="2"/>
  <c r="D263" i="2"/>
  <c r="E263" i="2"/>
  <c r="F263" i="2"/>
  <c r="H263" i="2"/>
  <c r="D264" i="2"/>
  <c r="E264" i="2"/>
  <c r="F264" i="2"/>
  <c r="H264" i="2"/>
  <c r="D265" i="2"/>
  <c r="E265" i="2"/>
  <c r="F265" i="2"/>
  <c r="H265" i="2"/>
  <c r="D266" i="2"/>
  <c r="E266" i="2"/>
  <c r="F266" i="2"/>
  <c r="H266" i="2"/>
  <c r="D267" i="2"/>
  <c r="E267" i="2"/>
  <c r="F267" i="2"/>
  <c r="H267" i="2"/>
  <c r="D268" i="2"/>
  <c r="E268" i="2"/>
  <c r="F268" i="2"/>
  <c r="H268" i="2"/>
  <c r="D269" i="2"/>
  <c r="E269" i="2"/>
  <c r="F269" i="2"/>
  <c r="H269" i="2"/>
  <c r="D270" i="2"/>
  <c r="E270" i="2"/>
  <c r="F270" i="2"/>
  <c r="H270" i="2"/>
  <c r="D271" i="2"/>
  <c r="E271" i="2"/>
  <c r="F271" i="2"/>
  <c r="H271" i="2"/>
  <c r="D272" i="2"/>
  <c r="E272" i="2"/>
  <c r="F272" i="2"/>
  <c r="H272" i="2"/>
  <c r="D273" i="2"/>
  <c r="E273" i="2"/>
  <c r="F273" i="2"/>
  <c r="H273" i="2"/>
  <c r="D274" i="2"/>
  <c r="E274" i="2"/>
  <c r="F274" i="2"/>
  <c r="H274" i="2"/>
  <c r="D275" i="2"/>
  <c r="E275" i="2"/>
  <c r="F275" i="2"/>
  <c r="H275" i="2"/>
  <c r="D276" i="2"/>
  <c r="E276" i="2"/>
  <c r="F276" i="2"/>
  <c r="H276" i="2"/>
  <c r="D277" i="2"/>
  <c r="E277" i="2"/>
  <c r="F277" i="2"/>
  <c r="H277" i="2"/>
  <c r="D278" i="2"/>
  <c r="E278" i="2"/>
  <c r="F278" i="2"/>
  <c r="H278" i="2"/>
  <c r="D279" i="2"/>
  <c r="E279" i="2"/>
  <c r="F279" i="2"/>
  <c r="H279" i="2"/>
  <c r="D280" i="2"/>
  <c r="E280" i="2"/>
  <c r="F280" i="2"/>
  <c r="H280" i="2"/>
  <c r="D281" i="2"/>
  <c r="E281" i="2"/>
  <c r="F281" i="2"/>
  <c r="H281" i="2"/>
  <c r="D282" i="2"/>
  <c r="E282" i="2"/>
  <c r="F282" i="2"/>
  <c r="H282" i="2"/>
  <c r="D283" i="2"/>
  <c r="E283" i="2"/>
  <c r="F283" i="2"/>
  <c r="H283" i="2"/>
  <c r="D284" i="2"/>
  <c r="E284" i="2"/>
  <c r="F284" i="2"/>
  <c r="H284" i="2"/>
  <c r="D285" i="2"/>
  <c r="E285" i="2"/>
  <c r="F285" i="2"/>
  <c r="H285" i="2"/>
  <c r="D286" i="2"/>
  <c r="E286" i="2"/>
  <c r="F286" i="2"/>
  <c r="H286" i="2"/>
  <c r="D287" i="2"/>
  <c r="E287" i="2"/>
  <c r="F287" i="2"/>
  <c r="H287" i="2"/>
  <c r="D288" i="2"/>
  <c r="E288" i="2"/>
  <c r="F288" i="2"/>
  <c r="H288" i="2"/>
  <c r="D289" i="2"/>
  <c r="E289" i="2"/>
  <c r="F289" i="2"/>
  <c r="H289" i="2"/>
  <c r="D290" i="2"/>
  <c r="E290" i="2"/>
  <c r="F290" i="2"/>
  <c r="H290" i="2"/>
  <c r="D291" i="2"/>
  <c r="E291" i="2"/>
  <c r="F291" i="2"/>
  <c r="H291" i="2"/>
  <c r="D292" i="2"/>
  <c r="E292" i="2"/>
  <c r="F292" i="2"/>
  <c r="H292" i="2"/>
  <c r="D293" i="2"/>
  <c r="E293" i="2"/>
  <c r="F293" i="2"/>
  <c r="H293" i="2"/>
  <c r="D294" i="2"/>
  <c r="E294" i="2"/>
  <c r="F294" i="2"/>
  <c r="H294" i="2"/>
  <c r="D295" i="2"/>
  <c r="E295" i="2"/>
  <c r="F295" i="2"/>
  <c r="H295" i="2"/>
  <c r="D296" i="2"/>
  <c r="E296" i="2"/>
  <c r="F296" i="2"/>
  <c r="H296" i="2"/>
  <c r="D297" i="2"/>
  <c r="E297" i="2"/>
  <c r="F297" i="2"/>
  <c r="H297" i="2"/>
  <c r="D298" i="2"/>
  <c r="E298" i="2"/>
  <c r="F298" i="2"/>
  <c r="H298" i="2"/>
  <c r="D299" i="2"/>
  <c r="E299" i="2"/>
  <c r="F299" i="2"/>
  <c r="H299" i="2"/>
  <c r="D300" i="2"/>
  <c r="E300" i="2"/>
  <c r="F300" i="2"/>
  <c r="H300" i="2"/>
  <c r="D301" i="2"/>
  <c r="E301" i="2"/>
  <c r="F301" i="2"/>
  <c r="H301" i="2"/>
  <c r="D302" i="2"/>
  <c r="E302" i="2"/>
  <c r="F302" i="2"/>
  <c r="H302" i="2"/>
  <c r="D303" i="2"/>
  <c r="E303" i="2"/>
  <c r="F303" i="2"/>
  <c r="H303" i="2"/>
  <c r="D304" i="2"/>
  <c r="E304" i="2"/>
  <c r="F304" i="2"/>
  <c r="H304" i="2"/>
  <c r="D305" i="2"/>
  <c r="E305" i="2"/>
  <c r="F305" i="2"/>
  <c r="H305" i="2"/>
  <c r="D306" i="2"/>
  <c r="E306" i="2"/>
  <c r="F306" i="2"/>
  <c r="H306" i="2"/>
  <c r="D307" i="2"/>
  <c r="E307" i="2"/>
  <c r="F307" i="2"/>
  <c r="H307" i="2"/>
  <c r="D308" i="2"/>
  <c r="E308" i="2"/>
  <c r="F308" i="2"/>
  <c r="H308" i="2"/>
  <c r="D309" i="2"/>
  <c r="E309" i="2"/>
  <c r="F309" i="2"/>
  <c r="H309" i="2"/>
  <c r="D310" i="2"/>
  <c r="E310" i="2"/>
  <c r="F310" i="2"/>
  <c r="H310" i="2"/>
  <c r="D311" i="2"/>
  <c r="E311" i="2"/>
  <c r="F311" i="2"/>
  <c r="H311" i="2"/>
  <c r="D312" i="2"/>
  <c r="E312" i="2"/>
  <c r="F312" i="2"/>
  <c r="H312" i="2"/>
  <c r="D313" i="2"/>
  <c r="E313" i="2"/>
  <c r="F313" i="2"/>
  <c r="H313" i="2"/>
  <c r="D314" i="2"/>
  <c r="E314" i="2"/>
  <c r="F314" i="2"/>
  <c r="H314" i="2"/>
  <c r="D315" i="2"/>
  <c r="E315" i="2"/>
  <c r="F315" i="2"/>
  <c r="H315" i="2"/>
  <c r="D316" i="2"/>
  <c r="E316" i="2"/>
  <c r="F316" i="2"/>
  <c r="H316" i="2"/>
  <c r="D317" i="2"/>
  <c r="E317" i="2"/>
  <c r="F317" i="2"/>
  <c r="H317" i="2"/>
  <c r="D318" i="2"/>
  <c r="E318" i="2"/>
  <c r="F318" i="2"/>
  <c r="H318" i="2"/>
  <c r="D319" i="2"/>
  <c r="E319" i="2"/>
  <c r="F319" i="2"/>
  <c r="H319" i="2"/>
  <c r="D320" i="2"/>
  <c r="E320" i="2"/>
  <c r="F320" i="2"/>
  <c r="H320" i="2"/>
  <c r="D321" i="2"/>
  <c r="E321" i="2"/>
  <c r="F321" i="2"/>
  <c r="H321" i="2"/>
  <c r="D322" i="2"/>
  <c r="E322" i="2"/>
  <c r="F322" i="2"/>
  <c r="H322" i="2"/>
  <c r="D323" i="2"/>
  <c r="E323" i="2"/>
  <c r="F323" i="2"/>
  <c r="H323" i="2"/>
  <c r="D324" i="2"/>
  <c r="E324" i="2"/>
  <c r="F324" i="2"/>
  <c r="H324" i="2"/>
  <c r="D325" i="2"/>
  <c r="E325" i="2"/>
  <c r="F325" i="2"/>
  <c r="H325" i="2"/>
  <c r="D326" i="2"/>
  <c r="E326" i="2"/>
  <c r="F326" i="2"/>
  <c r="H326" i="2"/>
  <c r="D327" i="2"/>
  <c r="E327" i="2"/>
  <c r="F327" i="2"/>
  <c r="H327" i="2"/>
  <c r="D328" i="2"/>
  <c r="E328" i="2"/>
  <c r="F328" i="2"/>
  <c r="H328" i="2"/>
  <c r="D329" i="2"/>
  <c r="E329" i="2"/>
  <c r="F329" i="2"/>
  <c r="H329" i="2"/>
  <c r="D330" i="2"/>
  <c r="E330" i="2"/>
  <c r="F330" i="2"/>
  <c r="H330" i="2"/>
  <c r="D331" i="2"/>
  <c r="E331" i="2"/>
  <c r="F331" i="2"/>
  <c r="H331" i="2"/>
  <c r="D332" i="2"/>
  <c r="E332" i="2"/>
  <c r="F332" i="2"/>
  <c r="H332" i="2"/>
  <c r="D333" i="2"/>
  <c r="E333" i="2"/>
  <c r="F333" i="2"/>
  <c r="H333" i="2"/>
  <c r="D334" i="2"/>
  <c r="E334" i="2"/>
  <c r="F334" i="2"/>
  <c r="H334" i="2"/>
  <c r="D335" i="2"/>
  <c r="E335" i="2"/>
  <c r="F335" i="2"/>
  <c r="H335" i="2"/>
  <c r="D336" i="2"/>
  <c r="E336" i="2"/>
  <c r="F336" i="2"/>
  <c r="H336" i="2"/>
  <c r="D337" i="2"/>
  <c r="E337" i="2"/>
  <c r="F337" i="2"/>
  <c r="H337" i="2"/>
  <c r="D338" i="2"/>
  <c r="E338" i="2"/>
  <c r="F338" i="2"/>
  <c r="H338" i="2"/>
  <c r="D339" i="2"/>
  <c r="E339" i="2"/>
  <c r="F339" i="2"/>
  <c r="H339" i="2"/>
  <c r="D340" i="2"/>
  <c r="E340" i="2"/>
  <c r="F340" i="2"/>
  <c r="H340" i="2"/>
  <c r="D341" i="2"/>
  <c r="E341" i="2"/>
  <c r="F341" i="2"/>
  <c r="H341" i="2"/>
  <c r="D342" i="2"/>
  <c r="E342" i="2"/>
  <c r="F342" i="2"/>
  <c r="H342" i="2"/>
  <c r="D343" i="2"/>
  <c r="E343" i="2"/>
  <c r="F343" i="2"/>
  <c r="H343" i="2"/>
  <c r="D344" i="2"/>
  <c r="E344" i="2"/>
  <c r="F344" i="2"/>
  <c r="H344" i="2"/>
  <c r="D345" i="2"/>
  <c r="E345" i="2"/>
  <c r="F345" i="2"/>
  <c r="H345" i="2"/>
  <c r="D346" i="2"/>
  <c r="E346" i="2"/>
  <c r="F346" i="2"/>
  <c r="H346" i="2"/>
  <c r="D347" i="2"/>
  <c r="E347" i="2"/>
  <c r="F347" i="2"/>
  <c r="H347" i="2"/>
  <c r="D348" i="2"/>
  <c r="E348" i="2"/>
  <c r="F348" i="2"/>
  <c r="H348" i="2"/>
  <c r="D349" i="2"/>
  <c r="E349" i="2"/>
  <c r="F349" i="2"/>
  <c r="H349" i="2"/>
  <c r="D350" i="2"/>
  <c r="E350" i="2"/>
  <c r="F350" i="2"/>
  <c r="H350" i="2"/>
  <c r="D351" i="2"/>
  <c r="E351" i="2"/>
  <c r="F351" i="2"/>
  <c r="H351" i="2"/>
  <c r="D352" i="2"/>
  <c r="E352" i="2"/>
  <c r="F352" i="2"/>
  <c r="H352" i="2"/>
  <c r="D353" i="2"/>
  <c r="E353" i="2"/>
  <c r="F353" i="2"/>
  <c r="H353" i="2"/>
  <c r="D354" i="2"/>
  <c r="E354" i="2"/>
  <c r="F354" i="2"/>
  <c r="H354" i="2"/>
  <c r="D355" i="2"/>
  <c r="E355" i="2"/>
  <c r="F355" i="2"/>
  <c r="H355" i="2"/>
  <c r="D356" i="2"/>
  <c r="E356" i="2"/>
  <c r="F356" i="2"/>
  <c r="H356" i="2"/>
  <c r="D357" i="2"/>
  <c r="E357" i="2"/>
  <c r="F357" i="2"/>
  <c r="H357" i="2"/>
  <c r="D358" i="2"/>
  <c r="E358" i="2"/>
  <c r="F358" i="2"/>
  <c r="H358" i="2"/>
  <c r="D359" i="2"/>
  <c r="E359" i="2"/>
  <c r="F359" i="2"/>
  <c r="H359" i="2"/>
  <c r="D360" i="2"/>
  <c r="E360" i="2"/>
  <c r="F360" i="2"/>
  <c r="H360" i="2"/>
  <c r="D361" i="2"/>
  <c r="E361" i="2"/>
  <c r="F361" i="2"/>
  <c r="H361" i="2"/>
  <c r="D362" i="2"/>
  <c r="E362" i="2"/>
  <c r="F362" i="2"/>
  <c r="H362" i="2"/>
  <c r="D363" i="2"/>
  <c r="E363" i="2"/>
  <c r="F363" i="2"/>
  <c r="H363" i="2"/>
  <c r="D364" i="2"/>
  <c r="E364" i="2"/>
  <c r="F364" i="2"/>
  <c r="H364" i="2"/>
  <c r="D365" i="2"/>
  <c r="E365" i="2"/>
  <c r="F365" i="2"/>
  <c r="H365" i="2"/>
  <c r="D366" i="2"/>
  <c r="E366" i="2"/>
  <c r="F366" i="2"/>
  <c r="H366" i="2"/>
  <c r="D367" i="2"/>
  <c r="E367" i="2"/>
  <c r="F367" i="2"/>
  <c r="H367" i="2"/>
  <c r="D368" i="2"/>
  <c r="E368" i="2"/>
  <c r="F368" i="2"/>
  <c r="H368" i="2"/>
  <c r="D369" i="2"/>
  <c r="E369" i="2"/>
  <c r="F369" i="2"/>
  <c r="H369" i="2"/>
  <c r="D370" i="2"/>
  <c r="E370" i="2"/>
  <c r="F370" i="2"/>
  <c r="H370" i="2"/>
  <c r="D371" i="2"/>
  <c r="E371" i="2"/>
  <c r="F371" i="2"/>
  <c r="H371" i="2"/>
  <c r="D372" i="2"/>
  <c r="E372" i="2"/>
  <c r="F372" i="2"/>
  <c r="H372" i="2"/>
  <c r="D373" i="2"/>
  <c r="E373" i="2"/>
  <c r="F373" i="2"/>
  <c r="H373" i="2"/>
  <c r="D374" i="2"/>
  <c r="E374" i="2"/>
  <c r="F374" i="2"/>
  <c r="H374" i="2"/>
  <c r="D375" i="2"/>
  <c r="E375" i="2"/>
  <c r="F375" i="2"/>
  <c r="H375" i="2"/>
  <c r="D376" i="2"/>
  <c r="E376" i="2"/>
  <c r="F376" i="2"/>
  <c r="H376" i="2"/>
  <c r="D377" i="2"/>
  <c r="E377" i="2"/>
  <c r="F377" i="2"/>
  <c r="H377" i="2"/>
  <c r="D378" i="2"/>
  <c r="E378" i="2"/>
  <c r="F378" i="2"/>
  <c r="H378" i="2"/>
  <c r="D379" i="2"/>
  <c r="E379" i="2"/>
  <c r="F379" i="2"/>
  <c r="H379" i="2"/>
  <c r="D380" i="2"/>
  <c r="E380" i="2"/>
  <c r="F380" i="2"/>
  <c r="H380" i="2"/>
  <c r="D381" i="2"/>
  <c r="E381" i="2"/>
  <c r="F381" i="2"/>
  <c r="H381" i="2"/>
  <c r="D382" i="2"/>
  <c r="E382" i="2"/>
  <c r="F382" i="2"/>
  <c r="H382" i="2"/>
  <c r="D383" i="2"/>
  <c r="E383" i="2"/>
  <c r="F383" i="2"/>
  <c r="H383" i="2"/>
  <c r="D384" i="2"/>
  <c r="E384" i="2"/>
  <c r="F384" i="2"/>
  <c r="H384" i="2"/>
  <c r="D385" i="2"/>
  <c r="E385" i="2"/>
  <c r="F385" i="2"/>
  <c r="H385" i="2"/>
  <c r="D386" i="2"/>
  <c r="E386" i="2"/>
  <c r="F386" i="2"/>
  <c r="H386" i="2"/>
  <c r="D387" i="2"/>
  <c r="E387" i="2"/>
  <c r="F387" i="2"/>
  <c r="H387" i="2"/>
  <c r="D388" i="2"/>
  <c r="E388" i="2"/>
  <c r="F388" i="2"/>
  <c r="H388" i="2"/>
  <c r="D389" i="2"/>
  <c r="E389" i="2"/>
  <c r="F389" i="2"/>
  <c r="H389" i="2"/>
  <c r="D390" i="2"/>
  <c r="E390" i="2"/>
  <c r="F390" i="2"/>
  <c r="H390" i="2"/>
  <c r="D391" i="2"/>
  <c r="E391" i="2"/>
  <c r="F391" i="2"/>
  <c r="H391" i="2"/>
  <c r="D392" i="2"/>
  <c r="E392" i="2"/>
  <c r="F392" i="2"/>
  <c r="H392" i="2"/>
  <c r="D393" i="2"/>
  <c r="E393" i="2"/>
  <c r="F393" i="2"/>
  <c r="H393" i="2"/>
  <c r="D394" i="2"/>
  <c r="E394" i="2"/>
  <c r="F394" i="2"/>
  <c r="H394" i="2"/>
  <c r="D395" i="2"/>
  <c r="E395" i="2"/>
  <c r="F395" i="2"/>
  <c r="H395" i="2"/>
  <c r="D396" i="2"/>
  <c r="E396" i="2"/>
  <c r="F396" i="2"/>
  <c r="H396" i="2"/>
  <c r="D397" i="2"/>
  <c r="E397" i="2"/>
  <c r="F397" i="2"/>
  <c r="H397" i="2"/>
  <c r="D398" i="2"/>
  <c r="E398" i="2"/>
  <c r="F398" i="2"/>
  <c r="H398" i="2"/>
  <c r="D399" i="2"/>
  <c r="E399" i="2"/>
  <c r="F399" i="2"/>
  <c r="H399" i="2"/>
  <c r="D400" i="2"/>
  <c r="E400" i="2"/>
  <c r="F400" i="2"/>
  <c r="H400" i="2"/>
  <c r="D401" i="2"/>
  <c r="E401" i="2"/>
  <c r="F401" i="2"/>
  <c r="H401" i="2"/>
  <c r="D402" i="2"/>
  <c r="E402" i="2"/>
  <c r="F402" i="2"/>
  <c r="H402" i="2"/>
  <c r="D403" i="2"/>
  <c r="E403" i="2"/>
  <c r="F403" i="2"/>
  <c r="H403" i="2"/>
  <c r="D404" i="2"/>
  <c r="E404" i="2"/>
  <c r="F404" i="2"/>
  <c r="H404" i="2"/>
  <c r="D405" i="2"/>
  <c r="E405" i="2"/>
  <c r="F405" i="2"/>
  <c r="H405" i="2"/>
  <c r="D406" i="2"/>
  <c r="E406" i="2"/>
  <c r="F406" i="2"/>
  <c r="H406" i="2"/>
  <c r="D407" i="2"/>
  <c r="E407" i="2"/>
  <c r="F407" i="2"/>
  <c r="H407" i="2"/>
  <c r="D408" i="2"/>
  <c r="E408" i="2"/>
  <c r="F408" i="2"/>
  <c r="H408" i="2"/>
  <c r="D409" i="2"/>
  <c r="E409" i="2"/>
  <c r="F409" i="2"/>
  <c r="H409" i="2"/>
  <c r="D410" i="2"/>
  <c r="E410" i="2"/>
  <c r="F410" i="2"/>
  <c r="H410" i="2"/>
  <c r="D411" i="2"/>
  <c r="E411" i="2"/>
  <c r="F411" i="2"/>
  <c r="H411" i="2"/>
  <c r="D412" i="2"/>
  <c r="E412" i="2"/>
  <c r="F412" i="2"/>
  <c r="H412" i="2"/>
  <c r="D413" i="2"/>
  <c r="E413" i="2"/>
  <c r="F413" i="2"/>
  <c r="H413" i="2"/>
  <c r="D414" i="2"/>
  <c r="E414" i="2"/>
  <c r="F414" i="2"/>
  <c r="H414" i="2"/>
  <c r="D415" i="2"/>
  <c r="E415" i="2"/>
  <c r="F415" i="2"/>
  <c r="H415" i="2"/>
  <c r="D416" i="2"/>
  <c r="E416" i="2"/>
  <c r="F416" i="2"/>
  <c r="H416" i="2"/>
  <c r="D417" i="2"/>
  <c r="E417" i="2"/>
  <c r="F417" i="2"/>
  <c r="H417" i="2"/>
  <c r="D418" i="2"/>
  <c r="E418" i="2"/>
  <c r="F418" i="2"/>
  <c r="H418" i="2"/>
  <c r="D419" i="2"/>
  <c r="E419" i="2"/>
  <c r="F419" i="2"/>
  <c r="H419" i="2"/>
  <c r="D420" i="2"/>
  <c r="E420" i="2"/>
  <c r="F420" i="2"/>
  <c r="H420" i="2"/>
  <c r="D421" i="2"/>
  <c r="E421" i="2"/>
  <c r="F421" i="2"/>
  <c r="H421" i="2"/>
  <c r="D422" i="2"/>
  <c r="E422" i="2"/>
  <c r="F422" i="2"/>
  <c r="H422" i="2"/>
  <c r="D423" i="2"/>
  <c r="E423" i="2"/>
  <c r="F423" i="2"/>
  <c r="H423" i="2"/>
  <c r="D424" i="2"/>
  <c r="E424" i="2"/>
  <c r="F424" i="2"/>
  <c r="H424" i="2"/>
  <c r="D425" i="2"/>
  <c r="E425" i="2"/>
  <c r="F425" i="2"/>
  <c r="H425" i="2"/>
  <c r="D426" i="2"/>
  <c r="E426" i="2"/>
  <c r="F426" i="2"/>
  <c r="H426" i="2"/>
  <c r="D427" i="2"/>
  <c r="E427" i="2"/>
  <c r="F427" i="2"/>
  <c r="H427" i="2"/>
  <c r="D428" i="2"/>
  <c r="E428" i="2"/>
  <c r="F428" i="2"/>
  <c r="H428" i="2"/>
  <c r="D429" i="2"/>
  <c r="E429" i="2"/>
  <c r="F429" i="2"/>
  <c r="H429" i="2"/>
  <c r="D430" i="2"/>
  <c r="E430" i="2"/>
  <c r="F430" i="2"/>
  <c r="H430" i="2"/>
  <c r="D431" i="2"/>
  <c r="E431" i="2"/>
  <c r="F431" i="2"/>
  <c r="H431" i="2"/>
  <c r="D432" i="2"/>
  <c r="E432" i="2"/>
  <c r="F432" i="2"/>
  <c r="H432" i="2"/>
  <c r="D433" i="2"/>
  <c r="E433" i="2"/>
  <c r="F433" i="2"/>
  <c r="H433" i="2"/>
  <c r="D434" i="2"/>
  <c r="E434" i="2"/>
  <c r="F434" i="2"/>
  <c r="H434" i="2"/>
  <c r="D435" i="2"/>
  <c r="E435" i="2"/>
  <c r="F435" i="2"/>
  <c r="H435" i="2"/>
  <c r="D436" i="2"/>
  <c r="E436" i="2"/>
  <c r="F436" i="2"/>
  <c r="H436" i="2"/>
  <c r="D437" i="2"/>
  <c r="E437" i="2"/>
  <c r="F437" i="2"/>
  <c r="H437" i="2"/>
  <c r="D438" i="2"/>
  <c r="E438" i="2"/>
  <c r="F438" i="2"/>
  <c r="H438" i="2"/>
  <c r="D439" i="2"/>
  <c r="E439" i="2"/>
  <c r="F439" i="2"/>
  <c r="H439" i="2"/>
  <c r="D440" i="2"/>
  <c r="E440" i="2"/>
  <c r="F440" i="2"/>
  <c r="H440" i="2"/>
  <c r="D441" i="2"/>
  <c r="E441" i="2"/>
  <c r="F441" i="2"/>
  <c r="H441" i="2"/>
  <c r="D442" i="2"/>
  <c r="E442" i="2"/>
  <c r="F442" i="2"/>
  <c r="H442" i="2"/>
  <c r="D443" i="2"/>
  <c r="E443" i="2"/>
  <c r="F443" i="2"/>
  <c r="H443" i="2"/>
  <c r="D444" i="2"/>
  <c r="E444" i="2"/>
  <c r="F444" i="2"/>
  <c r="H444" i="2"/>
  <c r="D445" i="2"/>
  <c r="E445" i="2"/>
  <c r="F445" i="2"/>
  <c r="H445" i="2"/>
  <c r="D446" i="2"/>
  <c r="E446" i="2"/>
  <c r="F446" i="2"/>
  <c r="H446" i="2"/>
  <c r="D447" i="2"/>
  <c r="E447" i="2"/>
  <c r="F447" i="2"/>
  <c r="H447" i="2"/>
  <c r="D448" i="2"/>
  <c r="E448" i="2"/>
  <c r="F448" i="2"/>
  <c r="H448" i="2"/>
  <c r="D449" i="2"/>
  <c r="E449" i="2"/>
  <c r="F449" i="2"/>
  <c r="H449" i="2"/>
  <c r="D450" i="2"/>
  <c r="E450" i="2"/>
  <c r="F450" i="2"/>
  <c r="H450" i="2"/>
  <c r="D451" i="2"/>
  <c r="E451" i="2"/>
  <c r="F451" i="2"/>
  <c r="H451" i="2"/>
  <c r="D452" i="2"/>
  <c r="E452" i="2"/>
  <c r="F452" i="2"/>
  <c r="H452" i="2"/>
  <c r="D453" i="2"/>
  <c r="E453" i="2"/>
  <c r="F453" i="2"/>
  <c r="H453" i="2"/>
  <c r="D454" i="2"/>
  <c r="E454" i="2"/>
  <c r="F454" i="2"/>
  <c r="H454" i="2"/>
  <c r="D455" i="2"/>
  <c r="E455" i="2"/>
  <c r="F455" i="2"/>
  <c r="H455" i="2"/>
  <c r="D456" i="2"/>
  <c r="E456" i="2"/>
  <c r="F456" i="2"/>
  <c r="H456" i="2"/>
  <c r="D457" i="2"/>
  <c r="E457" i="2"/>
  <c r="F457" i="2"/>
  <c r="H457" i="2"/>
  <c r="D458" i="2"/>
  <c r="E458" i="2"/>
  <c r="F458" i="2"/>
  <c r="H458" i="2"/>
  <c r="D459" i="2"/>
  <c r="E459" i="2"/>
  <c r="F459" i="2"/>
  <c r="H459" i="2"/>
  <c r="D460" i="2"/>
  <c r="E460" i="2"/>
  <c r="F460" i="2"/>
  <c r="H460" i="2"/>
  <c r="D461" i="2"/>
  <c r="E461" i="2"/>
  <c r="F461" i="2"/>
  <c r="H461" i="2"/>
  <c r="D462" i="2"/>
  <c r="E462" i="2"/>
  <c r="F462" i="2"/>
  <c r="H462" i="2"/>
  <c r="D463" i="2"/>
  <c r="E463" i="2"/>
  <c r="F463" i="2"/>
  <c r="H463" i="2"/>
  <c r="D464" i="2"/>
  <c r="E464" i="2"/>
  <c r="F464" i="2"/>
  <c r="H464" i="2"/>
  <c r="D465" i="2"/>
  <c r="E465" i="2"/>
  <c r="F465" i="2"/>
  <c r="H465" i="2"/>
  <c r="D466" i="2"/>
  <c r="E466" i="2"/>
  <c r="F466" i="2"/>
  <c r="H466" i="2"/>
  <c r="D467" i="2"/>
  <c r="E467" i="2"/>
  <c r="F467" i="2"/>
  <c r="H467" i="2"/>
  <c r="D468" i="2"/>
  <c r="E468" i="2"/>
  <c r="F468" i="2"/>
  <c r="H468" i="2"/>
  <c r="D469" i="2"/>
  <c r="E469" i="2"/>
  <c r="F469" i="2"/>
  <c r="H469" i="2"/>
  <c r="D470" i="2"/>
  <c r="E470" i="2"/>
  <c r="F470" i="2"/>
  <c r="H470" i="2"/>
  <c r="D471" i="2"/>
  <c r="E471" i="2"/>
  <c r="F471" i="2"/>
  <c r="H471" i="2"/>
  <c r="D472" i="2"/>
  <c r="E472" i="2"/>
  <c r="F472" i="2"/>
  <c r="H472" i="2"/>
  <c r="D473" i="2"/>
  <c r="E473" i="2"/>
  <c r="F473" i="2"/>
  <c r="H473" i="2"/>
  <c r="D474" i="2"/>
  <c r="E474" i="2"/>
  <c r="F474" i="2"/>
  <c r="H474" i="2"/>
  <c r="D475" i="2"/>
  <c r="E475" i="2"/>
  <c r="F475" i="2"/>
  <c r="H475" i="2"/>
  <c r="D476" i="2"/>
  <c r="E476" i="2"/>
  <c r="F476" i="2"/>
  <c r="H476" i="2"/>
  <c r="D477" i="2"/>
  <c r="E477" i="2"/>
  <c r="F477" i="2"/>
  <c r="H477" i="2"/>
  <c r="D478" i="2"/>
  <c r="E478" i="2"/>
  <c r="F478" i="2"/>
  <c r="H478" i="2"/>
  <c r="D479" i="2"/>
  <c r="E479" i="2"/>
  <c r="F479" i="2"/>
  <c r="H479" i="2"/>
  <c r="D480" i="2"/>
  <c r="E480" i="2"/>
  <c r="F480" i="2"/>
  <c r="H480" i="2"/>
  <c r="D481" i="2"/>
  <c r="E481" i="2"/>
  <c r="F481" i="2"/>
  <c r="H481" i="2"/>
  <c r="D482" i="2"/>
  <c r="E482" i="2"/>
  <c r="F482" i="2"/>
  <c r="H482" i="2"/>
  <c r="D483" i="2"/>
  <c r="E483" i="2"/>
  <c r="F483" i="2"/>
  <c r="H483" i="2"/>
  <c r="D484" i="2"/>
  <c r="E484" i="2"/>
  <c r="F484" i="2"/>
  <c r="H484" i="2"/>
  <c r="D485" i="2"/>
  <c r="E485" i="2"/>
  <c r="F485" i="2"/>
  <c r="H485" i="2"/>
  <c r="D486" i="2"/>
  <c r="E486" i="2"/>
  <c r="F486" i="2"/>
  <c r="H486" i="2"/>
  <c r="D487" i="2"/>
  <c r="E487" i="2"/>
  <c r="F487" i="2"/>
  <c r="H487" i="2"/>
  <c r="D488" i="2"/>
  <c r="E488" i="2"/>
  <c r="F488" i="2"/>
  <c r="H488" i="2"/>
  <c r="D489" i="2"/>
  <c r="E489" i="2"/>
  <c r="F489" i="2"/>
  <c r="H489" i="2"/>
  <c r="D490" i="2"/>
  <c r="E490" i="2"/>
  <c r="F490" i="2"/>
  <c r="H490" i="2"/>
  <c r="D491" i="2"/>
  <c r="E491" i="2"/>
  <c r="F491" i="2"/>
  <c r="H491" i="2"/>
  <c r="D492" i="2"/>
  <c r="E492" i="2"/>
  <c r="F492" i="2"/>
  <c r="H492" i="2"/>
  <c r="D493" i="2"/>
  <c r="E493" i="2"/>
  <c r="F493" i="2"/>
  <c r="H493" i="2"/>
  <c r="D494" i="2"/>
  <c r="E494" i="2"/>
  <c r="F494" i="2"/>
  <c r="H494" i="2"/>
  <c r="D495" i="2"/>
  <c r="E495" i="2"/>
  <c r="F495" i="2"/>
  <c r="H495" i="2"/>
  <c r="F7" i="3" l="1"/>
  <c r="F500" i="2" l="1"/>
  <c r="F499" i="2"/>
  <c r="F498" i="2"/>
  <c r="F497" i="2"/>
  <c r="F496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3" i="1"/>
  <c r="D26" i="2" l="1"/>
  <c r="H5" i="3" l="1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G5" i="3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E3" i="2" l="1"/>
  <c r="H3" i="1"/>
  <c r="E3" i="1"/>
  <c r="F5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3" i="3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3" i="1"/>
  <c r="E5" i="1"/>
  <c r="E6" i="1"/>
  <c r="H3" i="2" l="1"/>
  <c r="H4" i="2"/>
  <c r="E4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496" i="2"/>
  <c r="E497" i="2"/>
  <c r="E498" i="2"/>
  <c r="E499" i="2"/>
  <c r="E500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496" i="2"/>
  <c r="D497" i="2"/>
  <c r="D498" i="2"/>
  <c r="D499" i="2"/>
  <c r="D500" i="2"/>
  <c r="D3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496" i="2"/>
  <c r="H497" i="2"/>
  <c r="H498" i="2"/>
  <c r="H499" i="2"/>
  <c r="H500" i="2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18" i="1"/>
  <c r="H22" i="1"/>
  <c r="H21" i="1"/>
  <c r="H20" i="1"/>
  <c r="H19" i="1"/>
  <c r="H17" i="1"/>
  <c r="H16" i="1"/>
  <c r="H15" i="1"/>
  <c r="H14" i="1"/>
  <c r="H4" i="1"/>
  <c r="G4" i="3" s="1"/>
  <c r="H5" i="1"/>
  <c r="H6" i="1"/>
  <c r="H7" i="1"/>
  <c r="G3" i="3" l="1"/>
  <c r="G52" i="3" s="1"/>
  <c r="I3" i="3"/>
  <c r="H3" i="3"/>
  <c r="H4" i="3"/>
  <c r="L1" i="2"/>
  <c r="H8" i="1"/>
  <c r="H9" i="1"/>
  <c r="H10" i="1"/>
  <c r="H11" i="1"/>
  <c r="H12" i="1"/>
  <c r="H13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52" i="3" l="1"/>
  <c r="I7" i="3"/>
  <c r="I11" i="3"/>
  <c r="I15" i="3"/>
  <c r="I19" i="3"/>
  <c r="I23" i="3"/>
  <c r="I27" i="3"/>
  <c r="I31" i="3"/>
  <c r="I35" i="3"/>
  <c r="I39" i="3"/>
  <c r="I43" i="3"/>
  <c r="I47" i="3"/>
  <c r="I51" i="3"/>
  <c r="I8" i="3"/>
  <c r="I12" i="3"/>
  <c r="I16" i="3"/>
  <c r="I20" i="3"/>
  <c r="I24" i="3"/>
  <c r="I28" i="3"/>
  <c r="I32" i="3"/>
  <c r="I36" i="3"/>
  <c r="I40" i="3"/>
  <c r="I44" i="3"/>
  <c r="I48" i="3"/>
  <c r="I5" i="3"/>
  <c r="I9" i="3"/>
  <c r="I13" i="3"/>
  <c r="I17" i="3"/>
  <c r="I21" i="3"/>
  <c r="I25" i="3"/>
  <c r="I29" i="3"/>
  <c r="I33" i="3"/>
  <c r="I37" i="3"/>
  <c r="I41" i="3"/>
  <c r="I45" i="3"/>
  <c r="I49" i="3"/>
  <c r="I10" i="3"/>
  <c r="I14" i="3"/>
  <c r="I18" i="3"/>
  <c r="I22" i="3"/>
  <c r="I26" i="3"/>
  <c r="I30" i="3"/>
  <c r="I34" i="3"/>
  <c r="I38" i="3"/>
  <c r="I42" i="3"/>
  <c r="I46" i="3"/>
  <c r="I50" i="3"/>
  <c r="J1" i="1"/>
  <c r="F6" i="3" l="1"/>
  <c r="I6" i="3" l="1"/>
  <c r="E52" i="3" l="1"/>
  <c r="F4" i="3"/>
  <c r="F52" i="3" s="1"/>
  <c r="B16" i="7" s="1"/>
  <c r="I4" i="3" l="1"/>
  <c r="I52" i="3" s="1"/>
  <c r="K1" i="3" l="1"/>
</calcChain>
</file>

<file path=xl/sharedStrings.xml><?xml version="1.0" encoding="utf-8"?>
<sst xmlns="http://schemas.openxmlformats.org/spreadsheetml/2006/main" count="566" uniqueCount="556">
  <si>
    <t>Vencimento</t>
  </si>
  <si>
    <t>Laboratório</t>
  </si>
  <si>
    <t>Partida</t>
  </si>
  <si>
    <t>Nº de frascos</t>
  </si>
  <si>
    <t>Nome do Médico Veterinário</t>
  </si>
  <si>
    <t>ESTADO DO RIO GRANDE DO SUL</t>
  </si>
  <si>
    <t>INSTRUÇÃO NORMATIVA ESTADUAL N° 16/2020</t>
  </si>
  <si>
    <r>
      <t xml:space="preserve">RELATÓRIO DA COMERCIALIZAÇÃO DE VACINAS CONTRA </t>
    </r>
    <r>
      <rPr>
        <b/>
        <u/>
        <sz val="13"/>
        <color theme="1"/>
        <rFont val="Calibri"/>
        <family val="2"/>
      </rPr>
      <t>BRUCELOSE</t>
    </r>
  </si>
  <si>
    <t>Nome do Estabelecimento:</t>
  </si>
  <si>
    <t>CNPJ:</t>
  </si>
  <si>
    <t>Telefone:</t>
  </si>
  <si>
    <t>Endereço:</t>
  </si>
  <si>
    <t>Município (RS):</t>
  </si>
  <si>
    <t>Registro no MAPA:</t>
  </si>
  <si>
    <t>Identificação/Refrigerador:</t>
  </si>
  <si>
    <t>Inspetoria Local (IDA):</t>
  </si>
  <si>
    <t>Responsável Recebimento IDA:</t>
  </si>
  <si>
    <t>Municipio</t>
  </si>
  <si>
    <t>ACEGUA</t>
  </si>
  <si>
    <t>AGUA SANTA</t>
  </si>
  <si>
    <t>AGUDO</t>
  </si>
  <si>
    <t>AJURICABA</t>
  </si>
  <si>
    <t>ALECRIM</t>
  </si>
  <si>
    <t>ALEGRETE</t>
  </si>
  <si>
    <t>ALEGRIA</t>
  </si>
  <si>
    <t>ALMIRANTE TAMANDARE DO SUL</t>
  </si>
  <si>
    <t>ALPESTRE</t>
  </si>
  <si>
    <t>ALTO ALEGRE</t>
  </si>
  <si>
    <t>ALTO FELIZ</t>
  </si>
  <si>
    <t>ALVORADA</t>
  </si>
  <si>
    <t>AMARAL FERRADOR</t>
  </si>
  <si>
    <t>AMETISTA DO SUL</t>
  </si>
  <si>
    <t>ANDRE DA ROCHA</t>
  </si>
  <si>
    <t>ANTA GORDA</t>
  </si>
  <si>
    <t>ANTONIO PRADO</t>
  </si>
  <si>
    <t>ARAMBARE</t>
  </si>
  <si>
    <t>ARARICA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</si>
  <si>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</si>
  <si>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</si>
  <si>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</si>
  <si>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</si>
  <si>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</si>
  <si>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</si>
  <si>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</si>
  <si>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</si>
  <si>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</si>
  <si>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AUREA</t>
  </si>
  <si>
    <t>BAGE</t>
  </si>
  <si>
    <t>BALNEARIO PINHAL</t>
  </si>
  <si>
    <t>BARAO</t>
  </si>
  <si>
    <t>BARAO DE COTEGIPE</t>
  </si>
  <si>
    <t>BARAO DO TRIUNFO</t>
  </si>
  <si>
    <t>BARRA DO GUARITA</t>
  </si>
  <si>
    <t>BARRA DO QUARAI</t>
  </si>
  <si>
    <t>BARRA DO RIBEIRO</t>
  </si>
  <si>
    <t>BARRA DO RIO AZUL</t>
  </si>
  <si>
    <t>BARRA FUNDA</t>
  </si>
  <si>
    <t>BARRACAO</t>
  </si>
  <si>
    <t>BARROS CASSAL</t>
  </si>
  <si>
    <t>BENJAMIN CONSTANT DO SUL</t>
  </si>
  <si>
    <t>BENTO GONCALVES</t>
  </si>
  <si>
    <t>BOA VISTA DAS MISSOES</t>
  </si>
  <si>
    <t>BOA VISTA DO BURICA</t>
  </si>
  <si>
    <t>BOA VISTA DO CADEADO</t>
  </si>
  <si>
    <t>BOA VISTA DO INCRA</t>
  </si>
  <si>
    <t>BOA VISTA DO SUL</t>
  </si>
  <si>
    <t>BOM JESUS</t>
  </si>
  <si>
    <t>BOM PRINCIPIO</t>
  </si>
  <si>
    <t>BOM PROGRESSO</t>
  </si>
  <si>
    <t>BOM RETIRO DO SUL</t>
  </si>
  <si>
    <t>BOQUEIRAO DO LEAO</t>
  </si>
  <si>
    <t>BOSSOROCA</t>
  </si>
  <si>
    <t>BOZANO</t>
  </si>
  <si>
    <t>BRAGA</t>
  </si>
  <si>
    <t>BROCHIER</t>
  </si>
  <si>
    <t>BUTIA</t>
  </si>
  <si>
    <t>CACAPAVA DO SUL</t>
  </si>
  <si>
    <t>CACEQUI</t>
  </si>
  <si>
    <t>CACHOEIRA DO SUL</t>
  </si>
  <si>
    <t>CACHOEIRINHA</t>
  </si>
  <si>
    <t>CACIQUE DOBLE</t>
  </si>
  <si>
    <t>CAIBATE</t>
  </si>
  <si>
    <t>CAICARA</t>
  </si>
  <si>
    <t>CAMAQUA</t>
  </si>
  <si>
    <t>CAMARGO</t>
  </si>
  <si>
    <t>CAMBARA DO SUL</t>
  </si>
  <si>
    <t>CAMPESTRE DA SERRA</t>
  </si>
  <si>
    <t>CAMPINA DAS MISSOES</t>
  </si>
  <si>
    <t>CAMPINAS DO SUL</t>
  </si>
  <si>
    <t>CAMPO BOM</t>
  </si>
  <si>
    <t>CAMPO NOVO</t>
  </si>
  <si>
    <t>CAMPOS BORGES</t>
  </si>
  <si>
    <t>CANDELARIA</t>
  </si>
  <si>
    <t>CANDIDO GODOI</t>
  </si>
  <si>
    <t>CANDIOTA</t>
  </si>
  <si>
    <t>CANELA</t>
  </si>
  <si>
    <t>CANGUCU</t>
  </si>
  <si>
    <t>CANOAS</t>
  </si>
  <si>
    <t>CANUDOS DO VALE</t>
  </si>
  <si>
    <t>CAPAO BONITO DO SUL</t>
  </si>
  <si>
    <t>CAPAO DA CANOA</t>
  </si>
  <si>
    <t>CAPAO DO CIPO</t>
  </si>
  <si>
    <t>CAPAO DO LEAO</t>
  </si>
  <si>
    <t>CAPELA DE SANTANA</t>
  </si>
  <si>
    <t>CAPITAO</t>
  </si>
  <si>
    <t>CAPIVARI DO SUL</t>
  </si>
  <si>
    <t>CARAA</t>
  </si>
  <si>
    <t>CARAZINHO</t>
  </si>
  <si>
    <t>CARLOS BARBOSA</t>
  </si>
  <si>
    <t>CARLOS GOMES</t>
  </si>
  <si>
    <t>CASCA</t>
  </si>
  <si>
    <t>CASEIROS</t>
  </si>
  <si>
    <t>CATUIPE</t>
  </si>
  <si>
    <t>CAXIAS DO SUL</t>
  </si>
  <si>
    <t>CENTENARIO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</si>
  <si>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</si>
  <si>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</si>
  <si>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</si>
  <si>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</si>
  <si>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</si>
  <si>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</si>
  <si>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</si>
  <si>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</si>
  <si>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CHIAPETA</t>
  </si>
  <si>
    <t>CHUI</t>
  </si>
  <si>
    <t>CHUVISCA</t>
  </si>
  <si>
    <t>CIDREIRA</t>
  </si>
  <si>
    <t>CIRIACO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</si>
  <si>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</si>
  <si>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</si>
  <si>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</si>
  <si>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</si>
  <si>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</si>
  <si>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</si>
  <si>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</si>
  <si>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</si>
  <si>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</si>
  <si>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COTIPORA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</si>
  <si>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</si>
  <si>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</si>
  <si>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</si>
  <si>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</si>
  <si>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</si>
  <si>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</si>
  <si>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</si>
  <si>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</si>
  <si>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</si>
  <si>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</si>
  <si>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</si>
  <si>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IRMAOS</t>
  </si>
  <si>
    <t>DOIS IRMAOS DAS MISSOES</t>
  </si>
  <si>
    <t>DOIS LAJEADOS</t>
  </si>
  <si>
    <t>DOM FELICIANO</t>
  </si>
  <si>
    <t>DOM PEDRITO</t>
  </si>
  <si>
    <t>DOM PEDRO DE ALCANTARA</t>
  </si>
  <si>
    <t>DONA FRANCISCA</t>
  </si>
  <si>
    <t>DOUTOR MAURICIO CARDOSO</t>
  </si>
  <si>
    <t>DOUTOR RICARDO</t>
  </si>
  <si>
    <t>ELDORADO DO SUL</t>
  </si>
  <si>
    <t>ENCANTADO</t>
  </si>
  <si>
    <t>ENCRUZILHADA DO SUL</t>
  </si>
  <si>
    <t>ENGENHO VELHO</t>
  </si>
  <si>
    <t>ENTRE IJUIS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</si>
  <si>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</si>
  <si>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</si>
  <si>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</si>
  <si>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</si>
  <si>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</si>
  <si>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</si>
  <si>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</si>
  <si>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ESPERANCA DO SUL</t>
  </si>
  <si>
    <t>ESPUMOSO</t>
  </si>
  <si>
    <t>ESTACAO</t>
  </si>
  <si>
    <t>ESTANCIA VELHA</t>
  </si>
  <si>
    <t>ESTEIO</t>
  </si>
  <si>
    <t>ESTRELA</t>
  </si>
  <si>
    <t>ESTRELA VELHA</t>
  </si>
  <si>
    <t>EUGENIO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</si>
  <si>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</si>
  <si>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</si>
  <si>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</si>
  <si>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</si>
  <si>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</si>
  <si>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</si>
  <si>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</si>
  <si>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</si>
  <si>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</si>
  <si>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</si>
  <si>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</si>
  <si>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</si>
  <si>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</si>
  <si>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</si>
  <si>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</si>
  <si>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</si>
  <si>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CAMARA</t>
  </si>
  <si>
    <t>GENTIL</t>
  </si>
  <si>
    <t>GETULIO VARGAS</t>
  </si>
  <si>
    <t>GIRUA</t>
  </si>
  <si>
    <t>GLORINHA</t>
  </si>
  <si>
    <t>GRAMADO</t>
  </si>
  <si>
    <t>GRAMADO DOS LOUREIROS</t>
  </si>
  <si>
    <t>GRAMADO XAVIER</t>
  </si>
  <si>
    <t>GRAVATAI</t>
  </si>
  <si>
    <t>GUABIJU</t>
  </si>
  <si>
    <t>GUAIBA</t>
  </si>
  <si>
    <t>GUAPORE</t>
  </si>
  <si>
    <t>GUARANI DAS MISSOES</t>
  </si>
  <si>
    <t>HARMONIA</t>
  </si>
  <si>
    <t>HERVAL</t>
  </si>
  <si>
    <t>HERVEIRAS</t>
  </si>
  <si>
    <t>HORIZONTINA</t>
  </si>
  <si>
    <t>HULHA NEGRA</t>
  </si>
  <si>
    <t>HUMAITA</t>
  </si>
  <si>
    <t>IBARAMA</t>
  </si>
  <si>
    <t>IBIACA</t>
  </si>
  <si>
    <t>IBIRAIARAS</t>
  </si>
  <si>
    <t>IBIRAPUITA</t>
  </si>
  <si>
    <t>IBIRUBA</t>
  </si>
  <si>
    <t>IGREJINHA</t>
  </si>
  <si>
    <t>IJUI</t>
  </si>
  <si>
    <t>ILOPOLIS</t>
  </si>
  <si>
    <t>IMBE</t>
  </si>
  <si>
    <t>IMIGRANTE</t>
  </si>
  <si>
    <t>INDEPENDENCIA</t>
  </si>
  <si>
    <t>INHACORA</t>
  </si>
  <si>
    <t>IPE</t>
  </si>
  <si>
    <t>IPIRANGA DO SUL</t>
  </si>
  <si>
    <t>IRAI</t>
  </si>
  <si>
    <t>ITAARA</t>
  </si>
  <si>
    <t>ITACURUBI</t>
  </si>
  <si>
    <t>ITAPUCA</t>
  </si>
  <si>
    <t>ITAQUI</t>
  </si>
  <si>
    <t>ITATI</t>
  </si>
  <si>
    <t>ITATIBA DO SUL</t>
  </si>
  <si>
    <t>IVORA</t>
  </si>
  <si>
    <t>IVOTI</t>
  </si>
  <si>
    <t>JABOTICABA</t>
  </si>
  <si>
    <t>JACUIZINHO</t>
  </si>
  <si>
    <t>JACUTINGA</t>
  </si>
  <si>
    <t>JAGUARAO</t>
  </si>
  <si>
    <t>JAGUARI</t>
  </si>
  <si>
    <t>JAQUIRANA</t>
  </si>
  <si>
    <t>JARI</t>
  </si>
  <si>
    <t>JOIA</t>
  </si>
  <si>
    <t>JULIO DE CASTILHOS</t>
  </si>
  <si>
    <t>LAGOA BONITA DO SUL</t>
  </si>
  <si>
    <t>LAGOA DOS TRES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</si>
  <si>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</si>
  <si>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</si>
  <si>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</si>
  <si>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</si>
  <si>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</si>
  <si>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</si>
  <si>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</si>
  <si>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</si>
  <si>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MACAMBARA</t>
  </si>
  <si>
    <t>MACHADINHO</t>
  </si>
  <si>
    <t>MAMPITUBA</t>
  </si>
  <si>
    <t>MANOEL VIANA</t>
  </si>
  <si>
    <t>MAQUINE</t>
  </si>
  <si>
    <t>MARATA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</si>
  <si>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</si>
  <si>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</si>
  <si>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</si>
  <si>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</si>
  <si>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</si>
  <si>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</si>
  <si>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</si>
  <si>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LEITAO</t>
  </si>
  <si>
    <t>MATO QUEIMADO</t>
  </si>
  <si>
    <t>MAXIMILIANO DE ALMEIDA</t>
  </si>
  <si>
    <t>MINAS DO LEAO</t>
  </si>
  <si>
    <t>MIRAGUAI</t>
  </si>
  <si>
    <t>MONTAURI</t>
  </si>
  <si>
    <t>MONTE ALEGRE DOS CAMPOS</t>
  </si>
  <si>
    <t>MONTE BELO DO SUL</t>
  </si>
  <si>
    <t>MONTENEGRO</t>
  </si>
  <si>
    <t>MORMACO</t>
  </si>
  <si>
    <t>MORRINHOS DO SUL</t>
  </si>
  <si>
    <t>MORRO REDONDO</t>
  </si>
  <si>
    <t>MORRO REUTER</t>
  </si>
  <si>
    <t>MOSTARDAS</t>
  </si>
  <si>
    <t>MUCUM</t>
  </si>
  <si>
    <t>MUITOS CAPOES</t>
  </si>
  <si>
    <t>MULITERNO</t>
  </si>
  <si>
    <t>NAO ME TOQUE</t>
  </si>
  <si>
    <t>NICOLAU VERGUEIRO</t>
  </si>
  <si>
    <t>NONOAI</t>
  </si>
  <si>
    <t>NOVA ALVORADA</t>
  </si>
  <si>
    <t>NOVA ARACA</t>
  </si>
  <si>
    <t>NOVA BASSANO</t>
  </si>
  <si>
    <t>NOVA BOA VISTA</t>
  </si>
  <si>
    <t>NOVA BRESCIA</t>
  </si>
  <si>
    <t>NOVA CANDELARIA</t>
  </si>
  <si>
    <t>NOVA ESPERANCA DO SUL</t>
  </si>
  <si>
    <t>NOVA HARTZ</t>
  </si>
  <si>
    <t>NOVA PADUA</t>
  </si>
  <si>
    <t>NOVA PALMA</t>
  </si>
  <si>
    <t>NOVA PETROPOLIS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</si>
  <si>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</si>
  <si>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</si>
  <si>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</si>
  <si>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</si>
  <si>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</si>
  <si>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</si>
  <si>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</si>
  <si>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</si>
  <si>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</si>
  <si>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</si>
  <si>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OSORIO</t>
  </si>
  <si>
    <t>PAIM FILHO</t>
  </si>
  <si>
    <t>PALMARES DO SUL</t>
  </si>
  <si>
    <t>PALMEIRA DAS MISSOES</t>
  </si>
  <si>
    <t>PALMITINHO</t>
  </si>
  <si>
    <t>PANAMBI</t>
  </si>
  <si>
    <t>PANTANO GRANDE</t>
  </si>
  <si>
    <t>PARAI</t>
  </si>
  <si>
    <t>PARAISO DO SUL</t>
  </si>
  <si>
    <t>PARECI NOVO</t>
  </si>
  <si>
    <t>PAROBE</t>
  </si>
  <si>
    <t>PASSA SETE</t>
  </si>
  <si>
    <t>PASSO DO SOBRADO</t>
  </si>
  <si>
    <t>PASSO FUNDO</t>
  </si>
  <si>
    <t>PAULO BENTO</t>
  </si>
  <si>
    <t>PAVERAMA</t>
  </si>
  <si>
    <t>PEDRAS ALTAS</t>
  </si>
  <si>
    <t>PEDRO OSORIO</t>
  </si>
  <si>
    <t>PEJUCARA</t>
  </si>
  <si>
    <t>PELOTAS</t>
  </si>
  <si>
    <t>PICADA CAFE</t>
  </si>
  <si>
    <t>PINHAL</t>
  </si>
  <si>
    <t>PINHAL DA SERRA</t>
  </si>
  <si>
    <t>PINHAL GRANDE</t>
  </si>
  <si>
    <t>PINHEIRINHO DO VALE</t>
  </si>
  <si>
    <t>PINHEIRO MACHADO</t>
  </si>
  <si>
    <t>PINTO BANDEIRA</t>
  </si>
  <si>
    <t>PIRAPO</t>
  </si>
  <si>
    <t>PIRATINI</t>
  </si>
  <si>
    <t>PLANALTO</t>
  </si>
  <si>
    <t>POCO DAS ANTAS</t>
  </si>
  <si>
    <t>PONTAO</t>
  </si>
  <si>
    <t>PONTE PRETA</t>
  </si>
  <si>
    <t>PORTAO</t>
  </si>
  <si>
    <t>PORTO ALEGRE</t>
  </si>
  <si>
    <t>PORTO LUCENA</t>
  </si>
  <si>
    <t>PORTO MAUA</t>
  </si>
  <si>
    <t>PORTO VERA CRUZ</t>
  </si>
  <si>
    <t>PORTO XAVIER</t>
  </si>
  <si>
    <t>POUSO NOVO</t>
  </si>
  <si>
    <t>PRESIDENTE LUCENA</t>
  </si>
  <si>
    <t>PROGRESSO</t>
  </si>
  <si>
    <t>PROTASIO ALVES</t>
  </si>
  <si>
    <t>PUTINGA</t>
  </si>
  <si>
    <t>QUARAI</t>
  </si>
  <si>
    <t>QUATRO IRMAOS</t>
  </si>
  <si>
    <t>QUEVEDOS</t>
  </si>
  <si>
    <t>QUINZE DE NOVEMBRO</t>
  </si>
  <si>
    <t>REDENTORA</t>
  </si>
  <si>
    <t>RELVADO</t>
  </si>
  <si>
    <t>RESTINGA SECA</t>
  </si>
  <si>
    <t>RIO DOS INDIOS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</si>
  <si>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</si>
  <si>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</si>
  <si>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</si>
  <si>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</si>
  <si>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</si>
  <si>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</si>
  <si>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</si>
  <si>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</si>
  <si>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</si>
  <si>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</si>
  <si>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ROSARIO DO SUL</t>
  </si>
  <si>
    <t>SAGRADA FAMILIA</t>
  </si>
  <si>
    <t>SALDANHA MARINHO</t>
  </si>
  <si>
    <t>SALTO DO JACUI</t>
  </si>
  <si>
    <t>SALVADOR DAS MISSOES</t>
  </si>
  <si>
    <t>SALVADOR DO SUL</t>
  </si>
  <si>
    <t>SANANDUVA</t>
  </si>
  <si>
    <t>SANTA BARBARA DO SUL</t>
  </si>
  <si>
    <t>SANTA CECILIA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</si>
  <si>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</si>
  <si>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</si>
  <si>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</si>
  <si>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</si>
  <si>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</si>
  <si>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</si>
  <si>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</si>
  <si>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VITORIA DO PALMAR</t>
  </si>
  <si>
    <t>SANTANA DA BOA VISTA</t>
  </si>
  <si>
    <t>SANTANA DO LIVRAMENTO</t>
  </si>
  <si>
    <t>SANTIAGO</t>
  </si>
  <si>
    <t>SANTO ANGELO</t>
  </si>
  <si>
    <t>SANTO ANTONIO DA PATRULHA</t>
  </si>
  <si>
    <t>SANTO ANTONIO DAS MISSOES</t>
  </si>
  <si>
    <t>SANTO ANTONIO DO PALMA</t>
  </si>
  <si>
    <t>SANTO ANTONIO DO PLANALTO</t>
  </si>
  <si>
    <t>SANTO AUGUSTO</t>
  </si>
  <si>
    <t>SANTO CRISTO</t>
  </si>
  <si>
    <t>SANTO EXPEDITO DO SUL</t>
  </si>
  <si>
    <t>SAO BORJA</t>
  </si>
  <si>
    <t>SAO DOMINGOS DO SUL</t>
  </si>
  <si>
    <t>SAO FRANCISCO DE ASSIS</t>
  </si>
  <si>
    <t>SAO FRANCISCO DE PAULA</t>
  </si>
  <si>
    <t>SAO GABRIEL</t>
  </si>
  <si>
    <t>SAO JERONIMO</t>
  </si>
  <si>
    <t>SAO JOAO DA URTIGA</t>
  </si>
  <si>
    <t>SAO JOAO DO POLESINE</t>
  </si>
  <si>
    <t>SAO JORGE</t>
  </si>
  <si>
    <t>SAO JOSE DAS MISSOES</t>
  </si>
  <si>
    <t>SAO JOSE DO HERVAL</t>
  </si>
  <si>
    <t>SAO JOSE DO HORTENCIO</t>
  </si>
  <si>
    <t>SAO JOSE DO INHACORA</t>
  </si>
  <si>
    <t>SAO JOSE DO NORTE</t>
  </si>
  <si>
    <t>SAO JOSE DO OURO</t>
  </si>
  <si>
    <t>SAO JOSE DO SUL</t>
  </si>
  <si>
    <t>SAO JOSE DOS AUSENTES</t>
  </si>
  <si>
    <t>SAO LEOPOLDO</t>
  </si>
  <si>
    <t>SAO LOURENCO DO SUL</t>
  </si>
  <si>
    <t>SAO LUIZ GONZAGA</t>
  </si>
  <si>
    <t>SAO MARCOS</t>
  </si>
  <si>
    <t>SAO MARTINHO</t>
  </si>
  <si>
    <t>SAO MARTINHO DA SERRA</t>
  </si>
  <si>
    <t>SAO MIGUEL DAS MISSOES</t>
  </si>
  <si>
    <t>SAO NICOLAU</t>
  </si>
  <si>
    <t>SAO PAULO DAS MISSOES</t>
  </si>
  <si>
    <t>SAO PEDRO DA SERRA</t>
  </si>
  <si>
    <t>SAO PEDRO DAS MISSOES</t>
  </si>
  <si>
    <t>SAO PEDRO DO BUTIA</t>
  </si>
  <si>
    <t>SAO PEDRO DO SUL</t>
  </si>
  <si>
    <t>SAO SEBASTIAO DO CAI</t>
  </si>
  <si>
    <t>SAO SEPE</t>
  </si>
  <si>
    <t>SAO VALENTIM</t>
  </si>
  <si>
    <t>SAO VALENTIM DO SUL</t>
  </si>
  <si>
    <t>SAO VALERIO DO SUL</t>
  </si>
  <si>
    <t>SAO VENDELINO</t>
  </si>
  <si>
    <t>SAO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</si>
  <si>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</si>
  <si>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</si>
  <si>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</si>
  <si>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</si>
  <si>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</si>
  <si>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</si>
  <si>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</si>
  <si>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</si>
  <si>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</si>
  <si>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CORREA</t>
  </si>
  <si>
    <t>SERIO</t>
  </si>
  <si>
    <t>SERTAO</t>
  </si>
  <si>
    <t>SERTAO SANTANA</t>
  </si>
  <si>
    <t>SETE DE SETEMBRO</t>
  </si>
  <si>
    <t>SEVERIANO DE ALMEIDA</t>
  </si>
  <si>
    <t>SILVEIRA MARTINS</t>
  </si>
  <si>
    <t>SINIMBU</t>
  </si>
  <si>
    <t>SOBRADINHO</t>
  </si>
  <si>
    <t>SOLEDADE</t>
  </si>
  <si>
    <t>TABAI</t>
  </si>
  <si>
    <t>TAPEJARA</t>
  </si>
  <si>
    <t>TAPERA</t>
  </si>
  <si>
    <t>TAPES</t>
  </si>
  <si>
    <t>TAQUARA</t>
  </si>
  <si>
    <t>TAQUARI</t>
  </si>
  <si>
    <t>TAQUARUCU DO SUL</t>
  </si>
  <si>
    <t>TAVARES</t>
  </si>
  <si>
    <t>TENENTE PORTELA</t>
  </si>
  <si>
    <t>TERRA DE AREIA</t>
  </si>
  <si>
    <t>TEUTONIA</t>
  </si>
  <si>
    <t>TIO HUGO</t>
  </si>
  <si>
    <t>TIRADENTES DO SUL</t>
  </si>
  <si>
    <t>TOROPI</t>
  </si>
  <si>
    <t>TORRES</t>
  </si>
  <si>
    <t>TRAMANDAI</t>
  </si>
  <si>
    <t>TRAVESSEIRO</t>
  </si>
  <si>
    <t>TRES ARROIOS</t>
  </si>
  <si>
    <t>TRES CACHOEIRAS</t>
  </si>
  <si>
    <t>TRES COROAS</t>
  </si>
  <si>
    <t>TRES DE MAIO</t>
  </si>
  <si>
    <t>TRES FORQUILHAS</t>
  </si>
  <si>
    <t>TRES PALMEIRAS</t>
  </si>
  <si>
    <t>TRES PASSOS</t>
  </si>
  <si>
    <t>TRINDADE DO SUL</t>
  </si>
  <si>
    <t>TRIUNFO</t>
  </si>
  <si>
    <t>TUCUNDUVA</t>
  </si>
  <si>
    <t>TUNAS</t>
  </si>
  <si>
    <t>TUPANCI DO SUL</t>
  </si>
  <si>
    <t>TUPANCIRETA</t>
  </si>
  <si>
    <t>TUPANDI</t>
  </si>
  <si>
    <t>TUPARENDI</t>
  </si>
  <si>
    <t>TURUCU</t>
  </si>
  <si>
    <t>UBIRETAMA</t>
  </si>
  <si>
    <t>UNIAO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</si>
  <si>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</si>
  <si>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</si>
  <si>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</si>
  <si>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</si>
  <si>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</si>
  <si>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</si>
  <si>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</si>
  <si>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VENANCIO AIRES</t>
  </si>
  <si>
    <t>VERA CRUZ</t>
  </si>
  <si>
    <t>VERANOPOLIS</t>
  </si>
  <si>
    <t>VESPASIANO CORREA</t>
  </si>
  <si>
    <t>VIADUTOS</t>
  </si>
  <si>
    <t>VIAMAO</t>
  </si>
  <si>
    <t>VICENTE DUTRA</t>
  </si>
  <si>
    <t>VICTOR GRAEFF</t>
  </si>
  <si>
    <t>VILA FLORES</t>
  </si>
  <si>
    <t>VILA LANGARO</t>
  </si>
  <si>
    <t>VILA MARIA</t>
  </si>
  <si>
    <t>VILA NOVA DO SUL</t>
  </si>
  <si>
    <t>VISTA ALEGRE</t>
  </si>
  <si>
    <t>VISTA ALEGRE DO PRATA</t>
  </si>
  <si>
    <t>VISTA GAUCHA</t>
  </si>
  <si>
    <t>VITORIA DAS MISSOES</t>
  </si>
  <si>
    <t>WESTFALIA</t>
  </si>
  <si>
    <t>XANGRILA</t>
  </si>
  <si>
    <t>nº de doses</t>
  </si>
  <si>
    <t>CADASTRO DA PARTIDA</t>
  </si>
  <si>
    <t>Tipo de compra</t>
  </si>
  <si>
    <t>Tipo de venda</t>
  </si>
  <si>
    <t>Distribuidora</t>
  </si>
  <si>
    <t>Nº de doses/frasco</t>
  </si>
  <si>
    <t xml:space="preserve">Nº de frascos </t>
  </si>
  <si>
    <t xml:space="preserve"> Nº CRMV</t>
  </si>
  <si>
    <t>Mês e ano</t>
  </si>
  <si>
    <t>TOTAL</t>
  </si>
  <si>
    <t xml:space="preserve">Nº de doses compradas </t>
  </si>
  <si>
    <t>Nº de doses vendidas</t>
  </si>
  <si>
    <t>Nº de doses atual</t>
  </si>
  <si>
    <t>Nº de doses inicial</t>
  </si>
  <si>
    <t>Nº de frascos inicial</t>
  </si>
  <si>
    <t>Nº de doses compradas</t>
  </si>
  <si>
    <t>Estoque atual de doses</t>
  </si>
  <si>
    <t>A N E X O  VI</t>
  </si>
  <si>
    <t>ESTOQUE - Vacina Brucelose RB51</t>
  </si>
  <si>
    <t>Saldo Anterior (Nº de doses):</t>
  </si>
  <si>
    <t xml:space="preserve">Mês e ano: </t>
  </si>
  <si>
    <t>Contato para dúvidas: agropecuariars@agricultura.rs.gov.br ou (51) 3288-6352.</t>
  </si>
  <si>
    <t>LANÇAMENTOS ENTRADA - Vacina Brucelose RB51</t>
  </si>
  <si>
    <t>Tipos de lançamento - ENTRADA</t>
  </si>
  <si>
    <t>Data</t>
  </si>
  <si>
    <t>LANÇAMENTOS SAÍDA - Vacina Brucelose RB51</t>
  </si>
  <si>
    <t>Tipos de Lançamento - SAÍDA</t>
  </si>
  <si>
    <t>Recebimento por transferência interna</t>
  </si>
  <si>
    <t>Baixa por transferência interna</t>
  </si>
  <si>
    <t>Nº de doses-entrada</t>
  </si>
  <si>
    <t>Nº de doses-saída</t>
  </si>
  <si>
    <t>Venda mediante receita de Médico Veterinário</t>
  </si>
  <si>
    <t>Baixa por temperatura inadequada</t>
  </si>
  <si>
    <t>Baixa por outro motivo (quebra, avaria)</t>
  </si>
  <si>
    <t>SECRETARIA DA AGRICULTURA, PECUÁRIA, PRODUÇÃO SUSTENTÁVEL E IRRIGAÇÃO</t>
  </si>
  <si>
    <t>DEPARTAMENTO DE VIGILÂNCIA E DEFESA SANITÁRIA ANIMAL - DDA</t>
  </si>
  <si>
    <r>
      <t>DIVISÃO</t>
    </r>
    <r>
      <rPr>
        <b/>
        <sz val="8"/>
        <color theme="1"/>
        <rFont val="Calibri"/>
        <family val="2"/>
      </rPr>
      <t xml:space="preserve"> DE CONTROLE E INFORMAÇÕES SANITÁRIAS ANIMAL - DCIS</t>
    </r>
  </si>
  <si>
    <r>
      <t xml:space="preserve"> DOS BOVINOS E BUBALINOS -</t>
    </r>
    <r>
      <rPr>
        <b/>
        <sz val="13"/>
        <color rgb="FF00B050"/>
        <rFont val="Calibri"/>
        <family val="2"/>
      </rPr>
      <t xml:space="preserve"> </t>
    </r>
    <r>
      <rPr>
        <b/>
        <u/>
        <sz val="13"/>
        <color rgb="FF00B050"/>
        <rFont val="Calibri"/>
        <family val="2"/>
      </rPr>
      <t>VACINA RB51</t>
    </r>
    <r>
      <rPr>
        <b/>
        <sz val="13"/>
        <rFont val="Calibri"/>
        <family val="2"/>
      </rPr>
      <t xml:space="preserve"> (COMERCIANTE)</t>
    </r>
  </si>
  <si>
    <t>Baixa por devolução para distribuidora</t>
  </si>
  <si>
    <t>Baixa por prazo de validade vencido</t>
  </si>
  <si>
    <t>VERSÃO ABRIL/2023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</si>
</sst>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\ * #,##0.00_-;\-&quot;R$&quot;\ * #,##0.00_-;_-&quot;R$&quot;\ * &quot;-&quot;??_-;_-@_-"/>
    <numFmt numFmtId="165" formatCode="[&lt;=9999999]###\-####;\(###\)\ ###\-####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16"/>
      <color theme="1"/>
      <name val="Calibri"/>
      <family val="2"/>
    </font>
    <font>
      <b/>
      <sz val="6"/>
      <color theme="1"/>
      <name val="Calibri"/>
      <family val="2"/>
    </font>
    <font>
      <b/>
      <sz val="13"/>
      <color theme="1"/>
      <name val="Calibri"/>
      <family val="2"/>
    </font>
    <font>
      <b/>
      <u/>
      <sz val="13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rgb="FF00B050"/>
      <name val="Calibri"/>
      <family val="2"/>
    </font>
    <font>
      <b/>
      <u/>
      <sz val="13"/>
      <color rgb="FF00B05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5" fillId="0" borderId="0"/>
  </cellStyleXfs>
  <cellXfs count="91">
    <xf numFmtId="0" fontId="0" fillId="0" borderId="0" xfId="0"/>
    <xf numFmtId="14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7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1" xfId="1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7" fontId="0" fillId="0" borderId="0" xfId="0" applyNumberFormat="1"/>
    <xf numFmtId="0" fontId="0" fillId="0" borderId="0" xfId="0" applyAlignment="1" applyProtection="1">
      <alignment horizontal="left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15" fillId="5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165" fontId="0" fillId="0" borderId="4" xfId="0" applyNumberFormat="1" applyBorder="1" applyProtection="1">
      <protection locked="0"/>
    </xf>
    <xf numFmtId="17" fontId="0" fillId="0" borderId="4" xfId="0" applyNumberFormat="1" applyBorder="1" applyProtection="1">
      <protection locked="0"/>
    </xf>
    <xf numFmtId="0" fontId="0" fillId="0" borderId="1" xfId="0" applyFill="1" applyBorder="1"/>
    <xf numFmtId="0" fontId="0" fillId="5" borderId="4" xfId="0" applyFill="1" applyBorder="1" applyProtection="1">
      <protection locked="0"/>
    </xf>
    <xf numFmtId="0" fontId="1" fillId="6" borderId="11" xfId="0" applyFont="1" applyFill="1" applyBorder="1" applyAlignment="1" applyProtection="1">
      <alignment horizont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5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6" fillId="6" borderId="5" xfId="0" applyFont="1" applyFill="1" applyBorder="1" applyAlignment="1" applyProtection="1">
      <alignment horizontal="center"/>
      <protection locked="0"/>
    </xf>
    <xf numFmtId="0" fontId="6" fillId="6" borderId="6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Fill="1" applyProtection="1"/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0" fillId="2" borderId="0" xfId="0" applyFill="1" applyBorder="1" applyProtection="1"/>
    <xf numFmtId="0" fontId="9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21" fillId="9" borderId="0" xfId="0" applyFont="1" applyFill="1" applyProtection="1"/>
    <xf numFmtId="0" fontId="0" fillId="9" borderId="0" xfId="0" applyFill="1" applyProtection="1"/>
    <xf numFmtId="0" fontId="0" fillId="7" borderId="4" xfId="0" applyFill="1" applyBorder="1" applyProtection="1"/>
    <xf numFmtId="0" fontId="13" fillId="7" borderId="4" xfId="0" applyFont="1" applyFill="1" applyBorder="1" applyAlignment="1" applyProtection="1">
      <alignment vertical="center"/>
    </xf>
    <xf numFmtId="0" fontId="15" fillId="5" borderId="4" xfId="0" applyFont="1" applyFill="1" applyBorder="1" applyProtection="1"/>
    <xf numFmtId="0" fontId="0" fillId="0" borderId="0" xfId="0" applyAlignment="1" applyProtection="1">
      <alignment horizontal="left"/>
    </xf>
    <xf numFmtId="1" fontId="1" fillId="8" borderId="5" xfId="0" applyNumberFormat="1" applyFont="1" applyFill="1" applyBorder="1" applyAlignment="1" applyProtection="1">
      <alignment horizontal="center" vertical="center"/>
    </xf>
    <xf numFmtId="1" fontId="1" fillId="8" borderId="6" xfId="0" applyNumberFormat="1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19" fillId="4" borderId="11" xfId="0" applyFont="1" applyFill="1" applyBorder="1" applyAlignment="1" applyProtection="1">
      <alignment horizontal="center" vertical="center"/>
    </xf>
    <xf numFmtId="1" fontId="20" fillId="4" borderId="1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8" borderId="3" xfId="0" applyFont="1" applyFill="1" applyBorder="1" applyAlignment="1" applyProtection="1">
      <alignment horizontal="center" vertical="center"/>
    </xf>
    <xf numFmtId="0" fontId="6" fillId="8" borderId="3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14" fontId="6" fillId="4" borderId="3" xfId="0" applyNumberFormat="1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6" fillId="9" borderId="1" xfId="0" applyFont="1" applyFill="1" applyBorder="1" applyAlignment="1" applyProtection="1">
      <alignment horizontal="center" vertical="center"/>
    </xf>
    <xf numFmtId="0" fontId="1" fillId="9" borderId="1" xfId="0" applyNumberFormat="1" applyFont="1" applyFill="1" applyBorder="1" applyAlignment="1" applyProtection="1">
      <alignment horizontal="center" vertical="center"/>
    </xf>
    <xf numFmtId="0" fontId="6" fillId="7" borderId="3" xfId="0" applyFont="1" applyFill="1" applyBorder="1" applyAlignment="1" applyProtection="1">
      <alignment horizontal="center" vertical="center"/>
    </xf>
    <xf numFmtId="14" fontId="6" fillId="7" borderId="3" xfId="0" applyNumberFormat="1" applyFont="1" applyFill="1" applyBorder="1" applyAlignment="1" applyProtection="1">
      <alignment horizontal="center" vertical="center"/>
    </xf>
    <xf numFmtId="2" fontId="6" fillId="7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5" fillId="5" borderId="1" xfId="0" applyNumberFormat="1" applyFont="1" applyFill="1" applyBorder="1" applyAlignment="1" applyProtection="1">
      <alignment horizontal="center" vertical="center"/>
    </xf>
    <xf numFmtId="17" fontId="15" fillId="5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</xf>
    <xf numFmtId="2" fontId="6" fillId="3" borderId="5" xfId="0" applyNumberFormat="1" applyFont="1" applyFill="1" applyBorder="1" applyAlignment="1" applyProtection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</xf>
    <xf numFmtId="2" fontId="6" fillId="3" borderId="7" xfId="0" applyNumberFormat="1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/>
    </xf>
  </cellXfs>
  <cellStyles count="6">
    <cellStyle name="Moeda" xfId="1" builtinId="4"/>
    <cellStyle name="Normal" xfId="0" builtinId="0"/>
    <cellStyle name="Normal 2" xfId="4"/>
    <cellStyle name="Normal 3" xfId="3"/>
    <cellStyle name="Normal 4" xfId="5"/>
    <cellStyle name="Normal 5" xfId="2"/>
  </cellStyles>
  <dxfs count="6"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99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1743075</xdr:colOff>
      <xdr:row>0</xdr:row>
      <xdr:rowOff>19050</xdr:rowOff>
    </xdr:from>
    <xdr:to>
      <xdr:col>4</xdr:col>
      <xdr:colOff>219075</xdr:colOff>
      <xdr:row>8</xdr:row>
      <xdr:rowOff>0</xdr:rowOff>
    </xdr:to>
    <xdr:sp macro="" textlink="">
      <xdr:nvSpPr>
        <xdr:cNvPr id="4" name="Retângulo de cantos arredondados 3"/>
        <xdr:cNvSpPr/>
      </xdr:nvSpPr>
      <xdr:spPr>
        <a:xfrm>
          <a:off x="1743075" y="19050"/>
          <a:ext cx="5743575" cy="1647825"/>
        </a:xfrm>
        <a:prstGeom prst="roundRect">
          <a:avLst/>
        </a:prstGeom>
        <a:solidFill>
          <a:schemeClr val="bg2">
            <a:alpha val="2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304800</xdr:colOff>
      <xdr:row>0</xdr:row>
      <xdr:rowOff>38100</xdr:rowOff>
    </xdr:from>
    <xdr:to>
      <xdr:col>1</xdr:col>
      <xdr:colOff>828675</xdr:colOff>
      <xdr:row>3</xdr:row>
      <xdr:rowOff>123825</xdr:rowOff>
    </xdr:to>
    <xdr:pic>
      <xdr:nvPicPr>
        <xdr:cNvPr id="2" name="Imagem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97" t="15800" r="37756" b="28871"/>
        <a:stretch>
          <a:fillRect/>
        </a:stretch>
      </xdr:blipFill>
      <xdr:spPr bwMode="auto">
        <a:xfrm>
          <a:off x="2209800" y="38100"/>
          <a:ext cx="5238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6" name="CaixaDeTexto 5"/>
        <xdr:cNvSpPr txBox="1"/>
      </xdr:nvSpPr>
      <xdr:spPr>
        <a:xfrm>
          <a:off x="0" y="6915150"/>
          <a:ext cx="9115425" cy="2676525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 para preenchimento:</a:t>
          </a:r>
        </a:p>
        <a:p>
          <a:endParaRPr lang="pt-BR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1º Informe os dados de identificação do estabelecimento solicitados na aba: "CAPA - ANEXO V - VAC BRUC RB51"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2º Cadastre todas as partidas de vacina que serão lançadas neste relatório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3º Informe o nº de frascos que restaram de meses anteriores no campo "Nº de frascos inicial" 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ESTOQUE.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4º As vacinas adquiridas durante o mês de referência deste relatório deverão ser informadas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ENTRADA.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 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5º As vacinas vendidas durante o mês de referência deste relatório deverão ser informadas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SAÍDA. </a:t>
          </a:r>
          <a:r>
            <a:rPr lang="pt-BR" b="1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6º Para verificar o saldo final de DOSES referente ao mês deste relatório, consultar o campo "Estoque atual de doses"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/>
            <a:t> </a:t>
          </a:r>
          <a:endParaRPr lang="pt-BR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pt-BR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***VERIFIQUE SE TODAS AS ABAS DO RELATÓRIO FORAM PREENCHIDAS ANTES DE ENVIAR PARA O E-MAIL DA INSPETORIA.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</xdr:row>
      <xdr:rowOff>381000</xdr:rowOff>
    </xdr:from>
    <xdr:to>
      <xdr:col>16</xdr:col>
      <xdr:colOff>504826</xdr:colOff>
      <xdr:row>16</xdr:row>
      <xdr:rowOff>180975</xdr:rowOff>
    </xdr:to>
    <xdr:sp macro="" textlink="">
      <xdr:nvSpPr>
        <xdr:cNvPr id="2" name="CaixaDeTexto 1"/>
        <xdr:cNvSpPr txBox="1"/>
      </xdr:nvSpPr>
      <xdr:spPr>
        <a:xfrm>
          <a:off x="9934575" y="600075"/>
          <a:ext cx="5667376" cy="2857500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Cadastrar a partida da vacina: informar nº da partida, nome do laboratório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,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de vencimento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nº doses por frasco (5, 10, 15, 20 ou 25 doses). 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Informar o nº de frascos de vacina que restaram do mês anterior no campo "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Nº de frascos inicial"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Vacinas compradas no mês de referência deste relatório: Cadastrar a partida conforme o item 1 e informar os demais dados na aba LANÇAMENTOS ENTRADA.</a:t>
          </a:r>
          <a:r>
            <a:rPr lang="pt-BR"/>
            <a:t> </a:t>
          </a:r>
        </a:p>
        <a:p>
          <a:endParaRPr lang="pt-BR" sz="1100"/>
        </a:p>
        <a:p>
          <a:r>
            <a:rPr lang="pt-BR" sz="1100" b="1"/>
            <a:t>OBS.:</a:t>
          </a: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campo ESTOQUE ATUAL DE DOSES está representada a quantidade total de frascos de vacinas calculados automaticamente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ao final de todos os lançamentos realizados neste relatório.</a:t>
          </a:r>
          <a:r>
            <a:rPr lang="pt-BR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2</xdr:row>
      <xdr:rowOff>19049</xdr:rowOff>
    </xdr:from>
    <xdr:to>
      <xdr:col>11</xdr:col>
      <xdr:colOff>714375</xdr:colOff>
      <xdr:row>14</xdr:row>
      <xdr:rowOff>28574</xdr:rowOff>
    </xdr:to>
    <xdr:sp macro="" textlink="">
      <xdr:nvSpPr>
        <xdr:cNvPr id="2" name="CaixaDeTexto 1"/>
        <xdr:cNvSpPr txBox="1"/>
      </xdr:nvSpPr>
      <xdr:spPr>
        <a:xfrm>
          <a:off x="9096375" y="428624"/>
          <a:ext cx="3648075" cy="2295525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/>
            <a:t>1) Informar o tipo de lançamento: selecionar compra de distribuidora</a:t>
          </a:r>
          <a:r>
            <a:rPr lang="pt-BR" sz="1100" baseline="0"/>
            <a:t> ou </a:t>
          </a:r>
          <a:r>
            <a:rPr lang="pt-BR" sz="1100"/>
            <a:t>recebimento por transferência interna.</a:t>
          </a:r>
        </a:p>
        <a:p>
          <a:endParaRPr lang="pt-BR" sz="1100"/>
        </a:p>
        <a:p>
          <a:r>
            <a:rPr lang="pt-BR" sz="1100"/>
            <a:t>2) Informar a data da compra ou do recebimento.</a:t>
          </a:r>
        </a:p>
        <a:p>
          <a:endParaRPr lang="pt-BR" sz="1100"/>
        </a:p>
        <a:p>
          <a:r>
            <a:rPr lang="pt-BR" sz="1100"/>
            <a:t>3) Informar a partida da vacina (conforme cadastro prévio feito na aba CADASTRO E ESTOQUE).</a:t>
          </a:r>
        </a:p>
        <a:p>
          <a:endParaRPr lang="pt-BR" sz="1100"/>
        </a:p>
        <a:p>
          <a:r>
            <a:rPr lang="pt-BR" sz="1100"/>
            <a:t>4) Informar a quantidade de FRASCOS recebidos.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28575</xdr:rowOff>
    </xdr:from>
    <xdr:to>
      <xdr:col>16</xdr:col>
      <xdr:colOff>19050</xdr:colOff>
      <xdr:row>18</xdr:row>
      <xdr:rowOff>19050</xdr:rowOff>
    </xdr:to>
    <xdr:sp macro="" textlink="">
      <xdr:nvSpPr>
        <xdr:cNvPr id="2" name="CaixaDeTexto 1"/>
        <xdr:cNvSpPr txBox="1"/>
      </xdr:nvSpPr>
      <xdr:spPr>
        <a:xfrm>
          <a:off x="13658850" y="438150"/>
          <a:ext cx="4514850" cy="3038475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100">
              <a:solidFill>
                <a:srgbClr val="FF0000"/>
              </a:solidFill>
            </a:rPr>
            <a:t> </a:t>
          </a:r>
        </a:p>
        <a:p>
          <a:endParaRPr lang="pt-BR" sz="1100">
            <a:solidFill>
              <a:srgbClr val="FF0000"/>
            </a:solidFill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Informar o tipo de lançamento: selecionar venda mediante receita de  Médico Veterinário ou o tipo de  baixa.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Informar a data da venda ou baixa.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Informar a partida da vacina (conforme cadastro prévio feito na aba CADASTRO E ESTOQUE).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Informar a quantidade de FRASCOS lançados.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Em caso de venda mediante receita de Médico Veterinário, informar o nome e o nº do CRMV.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Nos demais tipos de baixa,  os campos "Nome do Médico Veterinário " e "Nº CRMV" deverão ser deixados em branco.</a:t>
          </a:r>
        </a:p>
        <a:p>
          <a:r>
            <a:rPr lang="pt-BR" sz="10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3"/>
  <sheetViews>
    <sheetView showGridLines="0" tabSelected="1" workbookViewId="0">
      <selection activeCell="C37" sqref="C37"/>
    </sheetView>
  </sheetViews>
  <sheetFormatPr defaultRowHeight="15" x14ac:dyDescent="0.25"/>
  <cols>
    <col min="1" max="1" width="28.5703125" style="27" customWidth="1"/>
    <col min="2" max="2" width="25.7109375" style="27" customWidth="1"/>
    <col min="3" max="3" width="29.140625" style="27" bestFit="1" customWidth="1"/>
    <col min="4" max="4" width="25.5703125" style="27" bestFit="1" customWidth="1"/>
    <col min="5" max="5" width="21.5703125" style="27" customWidth="1"/>
    <col min="6" max="6" width="18.42578125" style="27" customWidth="1"/>
    <col min="7" max="7" width="2.140625" style="27" customWidth="1"/>
    <col min="8" max="16384" width="9.140625" style="27"/>
  </cols>
  <sheetData>
    <row r="1" spans="1:8" s="49" customFormat="1" x14ac:dyDescent="0.25">
      <c r="B1" s="50"/>
      <c r="C1" s="51" t="s">
        <v>5</v>
      </c>
      <c r="D1" s="50"/>
    </row>
    <row r="2" spans="1:8" s="49" customFormat="1" x14ac:dyDescent="0.25">
      <c r="B2" s="50"/>
      <c r="C2" s="52" t="s">
        <v>549</v>
      </c>
      <c r="D2" s="50"/>
    </row>
    <row r="3" spans="1:8" s="49" customFormat="1" x14ac:dyDescent="0.25">
      <c r="B3" s="50"/>
      <c r="C3" s="52" t="s">
        <v>550</v>
      </c>
      <c r="D3" s="50"/>
    </row>
    <row r="4" spans="1:8" s="49" customFormat="1" x14ac:dyDescent="0.25">
      <c r="B4" s="50"/>
      <c r="C4" s="52" t="s">
        <v>551</v>
      </c>
      <c r="D4" s="50"/>
    </row>
    <row r="5" spans="1:8" s="49" customFormat="1" ht="21" x14ac:dyDescent="0.25">
      <c r="B5" s="53"/>
      <c r="C5" s="54" t="s">
        <v>532</v>
      </c>
      <c r="D5" s="53"/>
    </row>
    <row r="6" spans="1:8" s="49" customFormat="1" x14ac:dyDescent="0.25">
      <c r="B6" s="53"/>
      <c r="C6" s="55" t="s">
        <v>6</v>
      </c>
      <c r="D6" s="53"/>
    </row>
    <row r="7" spans="1:8" s="49" customFormat="1" ht="17.25" x14ac:dyDescent="0.25">
      <c r="B7" s="53"/>
      <c r="C7" s="56" t="s">
        <v>7</v>
      </c>
      <c r="D7" s="53"/>
      <c r="F7" s="57" t="s">
        <v>555</v>
      </c>
      <c r="G7" s="58"/>
    </row>
    <row r="8" spans="1:8" s="49" customFormat="1" ht="18" thickBot="1" x14ac:dyDescent="0.3">
      <c r="B8" s="53"/>
      <c r="C8" s="56" t="s">
        <v>552</v>
      </c>
      <c r="D8" s="53"/>
    </row>
    <row r="9" spans="1:8" ht="15.75" thickBot="1" x14ac:dyDescent="0.3">
      <c r="A9" s="59" t="s">
        <v>8</v>
      </c>
      <c r="B9" s="41"/>
      <c r="C9" s="42"/>
      <c r="D9" s="42"/>
      <c r="E9" s="42"/>
      <c r="F9" s="43"/>
    </row>
    <row r="10" spans="1:8" ht="15.75" thickBot="1" x14ac:dyDescent="0.3">
      <c r="A10" s="59" t="s">
        <v>9</v>
      </c>
      <c r="B10" s="28"/>
      <c r="C10" s="59" t="s">
        <v>10</v>
      </c>
      <c r="D10" s="29"/>
      <c r="E10" s="59" t="s">
        <v>535</v>
      </c>
      <c r="F10" s="30"/>
    </row>
    <row r="11" spans="1:8" ht="15.75" thickBot="1" x14ac:dyDescent="0.3">
      <c r="A11" s="59" t="s">
        <v>11</v>
      </c>
      <c r="B11" s="24"/>
      <c r="C11" s="25"/>
      <c r="D11" s="25"/>
      <c r="E11" s="25"/>
      <c r="F11" s="26"/>
    </row>
    <row r="12" spans="1:8" ht="15.75" thickBot="1" x14ac:dyDescent="0.3">
      <c r="A12" s="59" t="s">
        <v>12</v>
      </c>
      <c r="B12" s="41"/>
      <c r="C12" s="42"/>
      <c r="D12" s="42"/>
      <c r="E12" s="42"/>
      <c r="F12" s="43"/>
    </row>
    <row r="13" spans="1:8" ht="15.75" thickBot="1" x14ac:dyDescent="0.3">
      <c r="A13" s="59" t="s">
        <v>13</v>
      </c>
      <c r="B13" s="28"/>
      <c r="C13" s="59" t="s">
        <v>14</v>
      </c>
      <c r="D13" s="41"/>
      <c r="E13" s="42"/>
      <c r="F13" s="43"/>
    </row>
    <row r="14" spans="1:8" ht="15.75" thickBot="1" x14ac:dyDescent="0.3">
      <c r="A14" s="59" t="s">
        <v>15</v>
      </c>
      <c r="B14" s="32"/>
      <c r="C14" s="59" t="s">
        <v>16</v>
      </c>
      <c r="D14" s="44"/>
      <c r="E14" s="45"/>
      <c r="F14" s="46"/>
    </row>
    <row r="15" spans="1:8" ht="15.75" thickBot="1" x14ac:dyDescent="0.3">
      <c r="A15" s="49"/>
      <c r="B15" s="49"/>
      <c r="C15" s="49"/>
      <c r="D15" s="49"/>
      <c r="E15" s="49"/>
      <c r="F15" s="49"/>
      <c r="G15" s="49"/>
      <c r="H15" s="49"/>
    </row>
    <row r="16" spans="1:8" ht="16.5" thickBot="1" x14ac:dyDescent="0.3">
      <c r="A16" s="60" t="s">
        <v>534</v>
      </c>
      <c r="B16" s="61">
        <f>'CADASTRO E ESTOQUE'!F52</f>
        <v>0</v>
      </c>
      <c r="C16" s="49"/>
      <c r="D16" s="49"/>
      <c r="E16" s="49"/>
      <c r="F16" s="49"/>
      <c r="G16" s="49"/>
      <c r="H16" s="49"/>
    </row>
    <row r="17" spans="1:8" x14ac:dyDescent="0.25">
      <c r="A17" s="49"/>
      <c r="B17" s="49"/>
      <c r="C17" s="49"/>
      <c r="D17" s="49"/>
      <c r="E17" s="49"/>
      <c r="F17" s="49"/>
      <c r="G17" s="49"/>
      <c r="H17" s="49"/>
    </row>
    <row r="18" spans="1:8" x14ac:dyDescent="0.25">
      <c r="A18" s="49"/>
      <c r="B18" s="49"/>
      <c r="C18" s="49"/>
      <c r="D18" s="49"/>
      <c r="E18" s="49"/>
      <c r="F18" s="49"/>
      <c r="G18" s="49"/>
      <c r="H18" s="49"/>
    </row>
    <row r="19" spans="1:8" x14ac:dyDescent="0.25">
      <c r="A19" s="49"/>
      <c r="B19" s="49"/>
      <c r="C19" s="49"/>
      <c r="D19" s="49"/>
      <c r="E19" s="49"/>
      <c r="F19" s="49"/>
      <c r="G19" s="49"/>
      <c r="H19" s="49"/>
    </row>
    <row r="20" spans="1:8" x14ac:dyDescent="0.25">
      <c r="A20" s="49"/>
      <c r="B20" s="49"/>
      <c r="C20" s="49"/>
      <c r="D20" s="49"/>
      <c r="E20" s="49"/>
      <c r="F20" s="49"/>
      <c r="G20" s="49"/>
      <c r="H20" s="49"/>
    </row>
    <row r="21" spans="1:8" x14ac:dyDescent="0.25">
      <c r="A21" s="49"/>
      <c r="B21" s="49"/>
      <c r="C21" s="49"/>
      <c r="D21" s="49"/>
      <c r="E21" s="49"/>
      <c r="F21" s="49"/>
      <c r="G21" s="49"/>
      <c r="H21" s="49"/>
    </row>
    <row r="22" spans="1:8" x14ac:dyDescent="0.25">
      <c r="A22" s="49"/>
      <c r="B22" s="49"/>
      <c r="C22" s="49"/>
      <c r="D22" s="49"/>
      <c r="E22" s="49"/>
      <c r="F22" s="49"/>
      <c r="G22" s="49"/>
      <c r="H22" s="49"/>
    </row>
    <row r="23" spans="1:8" x14ac:dyDescent="0.25">
      <c r="A23" s="49"/>
      <c r="B23" s="49"/>
      <c r="C23" s="49"/>
      <c r="D23" s="49"/>
      <c r="E23" s="49"/>
      <c r="F23" s="49"/>
      <c r="G23" s="49"/>
      <c r="H23" s="49"/>
    </row>
    <row r="24" spans="1:8" x14ac:dyDescent="0.25">
      <c r="A24" s="49"/>
      <c r="B24" s="49"/>
      <c r="C24" s="49"/>
      <c r="D24" s="49"/>
      <c r="E24" s="49"/>
      <c r="F24" s="49"/>
      <c r="G24" s="49"/>
      <c r="H24" s="49"/>
    </row>
    <row r="25" spans="1:8" x14ac:dyDescent="0.25">
      <c r="A25" s="49"/>
      <c r="B25" s="49"/>
      <c r="C25" s="49"/>
      <c r="D25" s="49"/>
      <c r="E25" s="49"/>
      <c r="F25" s="49"/>
      <c r="G25" s="49"/>
      <c r="H25" s="49"/>
    </row>
    <row r="26" spans="1:8" x14ac:dyDescent="0.25">
      <c r="A26" s="49"/>
      <c r="B26" s="49"/>
      <c r="C26" s="49"/>
      <c r="D26" s="49"/>
      <c r="E26" s="49"/>
      <c r="F26" s="49"/>
      <c r="G26" s="49"/>
      <c r="H26" s="49"/>
    </row>
    <row r="27" spans="1:8" x14ac:dyDescent="0.25">
      <c r="A27" s="49"/>
      <c r="B27" s="49"/>
      <c r="C27" s="49"/>
      <c r="D27" s="49"/>
      <c r="E27" s="49"/>
      <c r="F27" s="49"/>
      <c r="G27" s="49"/>
      <c r="H27" s="49"/>
    </row>
    <row r="28" spans="1:8" x14ac:dyDescent="0.25">
      <c r="A28" s="49"/>
      <c r="B28" s="49"/>
      <c r="C28" s="49"/>
      <c r="D28" s="49"/>
      <c r="E28" s="49"/>
      <c r="F28" s="49"/>
      <c r="G28" s="49"/>
      <c r="H28" s="49"/>
    </row>
    <row r="29" spans="1:8" x14ac:dyDescent="0.25">
      <c r="A29" s="49"/>
      <c r="B29" s="49"/>
      <c r="C29" s="49"/>
      <c r="D29" s="49"/>
      <c r="E29" s="49"/>
      <c r="F29" s="49"/>
      <c r="G29" s="49"/>
      <c r="H29" s="49"/>
    </row>
    <row r="30" spans="1:8" x14ac:dyDescent="0.25">
      <c r="A30" s="49"/>
      <c r="B30" s="49"/>
      <c r="C30" s="49"/>
      <c r="D30" s="49"/>
      <c r="E30" s="49"/>
      <c r="F30" s="49"/>
      <c r="G30" s="49"/>
      <c r="H30" s="49"/>
    </row>
    <row r="31" spans="1:8" x14ac:dyDescent="0.25">
      <c r="A31" s="49"/>
      <c r="B31" s="49"/>
      <c r="C31" s="49"/>
      <c r="D31" s="49"/>
      <c r="E31" s="49"/>
      <c r="F31" s="49"/>
      <c r="G31" s="49"/>
      <c r="H31" s="49"/>
    </row>
    <row r="32" spans="1:8" x14ac:dyDescent="0.25">
      <c r="A32" s="62" t="s">
        <v>536</v>
      </c>
      <c r="B32" s="49"/>
      <c r="C32" s="49"/>
      <c r="D32" s="49"/>
      <c r="E32" s="49"/>
      <c r="F32" s="49"/>
      <c r="G32" s="49"/>
      <c r="H32" s="49"/>
    </row>
    <row r="33" spans="1:8" x14ac:dyDescent="0.25">
      <c r="A33" s="49"/>
      <c r="B33" s="49"/>
      <c r="C33" s="49"/>
      <c r="D33" s="49"/>
      <c r="E33" s="49"/>
      <c r="F33" s="49"/>
      <c r="G33" s="49"/>
      <c r="H33" s="49"/>
    </row>
  </sheetData>
  <sheetProtection password="E6BC" sheet="1" objects="1" scenarios="1"/>
  <mergeCells count="4">
    <mergeCell ref="B9:F9"/>
    <mergeCell ref="B12:F12"/>
    <mergeCell ref="D13:F13"/>
    <mergeCell ref="D14:F14"/>
  </mergeCells>
  <dataValidations xWindow="1029" yWindow="301" count="3">
    <dataValidation allowBlank="1" showInputMessage="1" showErrorMessage="1" promptTitle="Nome da IDA" prompt="Preenchimento pelo SVO." sqref="B14"/>
    <dataValidation allowBlank="1" showInputMessage="1" showErrorMessage="1" promptTitle="Responsável pelo recebimento" prompt="Preenchimento pelo SVO._x000a_" sqref="D14:E14"/>
    <dataValidation allowBlank="1" showInputMessage="1" showErrorMessage="1" errorTitle="Atenção!" error="Para informar saldo de doses de vacina do mês anterior, cadastre a partida e o nº de doses na aba CADASTRO E ESTOQUE." promptTitle="Doses de vacina de mês anterior" prompt="Não é necessário preencher este campo._x000a__x000a_O saldo será somado automaticamente após o cadastro da partida e do nº de frascos que restaram de mês anterior na aba &quot;CADASTRO E ESTOQUE&quot;._x000a_" sqref="B16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29" yWindow="301" count="2">
        <x14:dataValidation type="list" allowBlank="1" showInputMessage="1" showErrorMessage="1" promptTitle="Mês e ano do relatório" prompt="Selecione o mês e ano de referência._x000a_">
          <x14:formula1>
            <xm:f>'lista municípios'!$J$2:$J$37</xm:f>
          </x14:formula1>
          <xm:sqref>E10 F10</xm:sqref>
        </x14:dataValidation>
        <x14:dataValidation type="list" allowBlank="1" showInputMessage="1" showErrorMessage="1" error="Não é necessário digitar. Selecione um município na lista." promptTitle="Município do RS" prompt="Selecione na lista, o nome do município_x000a_">
          <x14:formula1>
            <xm:f>'lista municípios'!$A$2:$A$498</xm:f>
          </x14:formula1>
          <xm:sqref>B12:F12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9" tint="0.39997558519241921"/>
  </sheetPr>
  <dimension ref="A1:R52"/>
  <sheetViews>
    <sheetView showGridLines="0" zoomScaleNormal="100" workbookViewId="0">
      <selection activeCell="F14" sqref="F14"/>
    </sheetView>
  </sheetViews>
  <sheetFormatPr defaultRowHeight="15" x14ac:dyDescent="0.25"/>
  <cols>
    <col min="1" max="1" width="11.140625" style="2" customWidth="1"/>
    <col min="2" max="2" width="17.5703125" style="9" customWidth="1"/>
    <col min="3" max="3" width="11.85546875" style="9" bestFit="1" customWidth="1"/>
    <col min="4" max="4" width="18.42578125" style="9" customWidth="1"/>
    <col min="5" max="5" width="17.7109375" style="9" customWidth="1"/>
    <col min="6" max="6" width="16.85546875" style="9" customWidth="1"/>
    <col min="7" max="7" width="21.140625" style="9" customWidth="1"/>
    <col min="8" max="8" width="18.42578125" style="9" customWidth="1"/>
    <col min="9" max="9" width="15.28515625" style="22" customWidth="1"/>
    <col min="10" max="10" width="27.85546875" style="9" bestFit="1" customWidth="1"/>
    <col min="11" max="11" width="10.140625" style="9" customWidth="1"/>
    <col min="12" max="16384" width="9.140625" style="9"/>
  </cols>
  <sheetData>
    <row r="1" spans="1:18" s="70" customFormat="1" ht="30.75" customHeight="1" thickTop="1" thickBot="1" x14ac:dyDescent="0.3">
      <c r="A1" s="63" t="s">
        <v>516</v>
      </c>
      <c r="B1" s="64"/>
      <c r="C1" s="64"/>
      <c r="D1" s="64"/>
      <c r="E1" s="65" t="s">
        <v>533</v>
      </c>
      <c r="F1" s="66"/>
      <c r="G1" s="66"/>
      <c r="H1" s="66"/>
      <c r="I1" s="67"/>
      <c r="J1" s="68" t="s">
        <v>531</v>
      </c>
      <c r="K1" s="69">
        <f>SUM(I3:I51)</f>
        <v>0</v>
      </c>
    </row>
    <row r="2" spans="1:18" s="70" customFormat="1" ht="30.75" thickTop="1" x14ac:dyDescent="0.25">
      <c r="A2" s="71" t="s">
        <v>2</v>
      </c>
      <c r="B2" s="71" t="s">
        <v>1</v>
      </c>
      <c r="C2" s="71" t="s">
        <v>0</v>
      </c>
      <c r="D2" s="72" t="s">
        <v>520</v>
      </c>
      <c r="E2" s="73" t="s">
        <v>529</v>
      </c>
      <c r="F2" s="73" t="s">
        <v>528</v>
      </c>
      <c r="G2" s="73" t="s">
        <v>525</v>
      </c>
      <c r="H2" s="73" t="s">
        <v>526</v>
      </c>
      <c r="I2" s="74" t="s">
        <v>527</v>
      </c>
    </row>
    <row r="3" spans="1:18" x14ac:dyDescent="0.25">
      <c r="A3" s="10"/>
      <c r="B3" s="11"/>
      <c r="C3" s="12"/>
      <c r="D3" s="34"/>
      <c r="E3" s="11">
        <v>0</v>
      </c>
      <c r="F3" s="75">
        <f t="shared" ref="F3:F34" si="0">IF(ISBLANK(E3),"0",D3*E3)</f>
        <v>0</v>
      </c>
      <c r="G3" s="75">
        <f>SUMIFS('LANÇAMENTOS ENTRADA'!H:H,'LANÇAMENTOS ENTRADA'!C:C,'CADASTRO E ESTOQUE'!A:A)</f>
        <v>0</v>
      </c>
      <c r="H3" s="75">
        <f>SUMIFS('LANÇAMENTOS SAÍDA'!H:H,'LANÇAMENTOS SAÍDA'!C:C,'CADASTRO E ESTOQUE'!A:A)</f>
        <v>0</v>
      </c>
      <c r="I3" s="75">
        <f>SUMIFS('LANÇAMENTOS ENTRADA'!H:H,'LANÇAMENTOS ENTRADA'!C:C,'CADASTRO E ESTOQUE'!A:A)-SUMIFS('LANÇAMENTOS SAÍDA'!H:H,'LANÇAMENTOS SAÍDA'!C:C,'CADASTRO E ESTOQUE'!A:A)+F3</f>
        <v>0</v>
      </c>
      <c r="J3" s="76"/>
      <c r="K3" s="70"/>
      <c r="L3" s="70"/>
      <c r="M3" s="70"/>
      <c r="N3" s="70"/>
      <c r="O3" s="70"/>
      <c r="P3" s="70"/>
      <c r="Q3" s="70"/>
      <c r="R3" s="70"/>
    </row>
    <row r="4" spans="1:18" x14ac:dyDescent="0.25">
      <c r="A4" s="10"/>
      <c r="B4" s="11"/>
      <c r="C4" s="12"/>
      <c r="D4" s="34"/>
      <c r="E4" s="11">
        <v>0</v>
      </c>
      <c r="F4" s="75">
        <f t="shared" si="0"/>
        <v>0</v>
      </c>
      <c r="G4" s="75">
        <f>SUMIFS('LANÇAMENTOS ENTRADA'!H:H,'LANÇAMENTOS ENTRADA'!C:C,'CADASTRO E ESTOQUE'!A:A)</f>
        <v>0</v>
      </c>
      <c r="H4" s="75">
        <f>SUMIFS('LANÇAMENTOS SAÍDA'!H:H,'LANÇAMENTOS SAÍDA'!C:C,'CADASTRO E ESTOQUE'!A:A)</f>
        <v>0</v>
      </c>
      <c r="I4" s="75">
        <f>SUMIFS('LANÇAMENTOS ENTRADA'!H:H,'LANÇAMENTOS ENTRADA'!C:C,'CADASTRO E ESTOQUE'!A:A)-SUMIFS('LANÇAMENTOS SAÍDA'!H:H,'LANÇAMENTOS SAÍDA'!C:C,'CADASTRO E ESTOQUE'!A:A)+F4</f>
        <v>0</v>
      </c>
      <c r="J4" s="77"/>
      <c r="K4" s="70"/>
      <c r="L4" s="70"/>
      <c r="M4" s="70"/>
      <c r="N4" s="70"/>
      <c r="O4" s="70"/>
      <c r="P4" s="70"/>
      <c r="Q4" s="70"/>
      <c r="R4" s="70"/>
    </row>
    <row r="5" spans="1:18" x14ac:dyDescent="0.25">
      <c r="A5" s="10"/>
      <c r="B5" s="11"/>
      <c r="C5" s="12"/>
      <c r="D5" s="34"/>
      <c r="E5" s="11">
        <v>0</v>
      </c>
      <c r="F5" s="75">
        <f t="shared" si="0"/>
        <v>0</v>
      </c>
      <c r="G5" s="75">
        <f>SUMIFS('LANÇAMENTOS ENTRADA'!H:H,'LANÇAMENTOS ENTRADA'!C:C,'CADASTRO E ESTOQUE'!A:A)</f>
        <v>0</v>
      </c>
      <c r="H5" s="75">
        <f>SUMIFS('LANÇAMENTOS SAÍDA'!H:H,'LANÇAMENTOS SAÍDA'!C:C,'CADASTRO E ESTOQUE'!A:A)</f>
        <v>0</v>
      </c>
      <c r="I5" s="75">
        <f>SUMIFS('LANÇAMENTOS ENTRADA'!H:H,'LANÇAMENTOS ENTRADA'!C:C,'CADASTRO E ESTOQUE'!A:A)-SUMIFS('LANÇAMENTOS SAÍDA'!H:H,'LANÇAMENTOS SAÍDA'!C:C,'CADASTRO E ESTOQUE'!A:A)+F5</f>
        <v>0</v>
      </c>
      <c r="J5" s="77"/>
      <c r="K5" s="70"/>
      <c r="L5" s="70"/>
      <c r="M5" s="70"/>
      <c r="N5" s="70"/>
      <c r="O5" s="70"/>
      <c r="P5" s="70"/>
      <c r="Q5" s="70"/>
      <c r="R5" s="70"/>
    </row>
    <row r="6" spans="1:18" x14ac:dyDescent="0.25">
      <c r="A6" s="10"/>
      <c r="B6" s="11"/>
      <c r="C6" s="12"/>
      <c r="D6" s="34"/>
      <c r="E6" s="11">
        <v>0</v>
      </c>
      <c r="F6" s="75">
        <f t="shared" si="0"/>
        <v>0</v>
      </c>
      <c r="G6" s="75">
        <f>SUMIFS('LANÇAMENTOS ENTRADA'!H:H,'LANÇAMENTOS ENTRADA'!C:C,'CADASTRO E ESTOQUE'!A:A)</f>
        <v>0</v>
      </c>
      <c r="H6" s="75">
        <f>SUMIFS('LANÇAMENTOS SAÍDA'!H:H,'LANÇAMENTOS SAÍDA'!C:C,'CADASTRO E ESTOQUE'!A:A)</f>
        <v>0</v>
      </c>
      <c r="I6" s="75">
        <f>SUMIFS('LANÇAMENTOS ENTRADA'!H:H,'LANÇAMENTOS ENTRADA'!C:C,'CADASTRO E ESTOQUE'!A:A)-SUMIFS('LANÇAMENTOS SAÍDA'!H:H,'LANÇAMENTOS SAÍDA'!C:C,'CADASTRO E ESTOQUE'!A:A)+F6</f>
        <v>0</v>
      </c>
      <c r="J6" s="77"/>
      <c r="K6" s="70"/>
      <c r="L6" s="70"/>
      <c r="M6" s="70"/>
      <c r="N6" s="70"/>
      <c r="O6" s="70"/>
      <c r="P6" s="70"/>
      <c r="Q6" s="70"/>
      <c r="R6" s="70"/>
    </row>
    <row r="7" spans="1:18" x14ac:dyDescent="0.25">
      <c r="A7" s="10"/>
      <c r="B7" s="11"/>
      <c r="C7" s="12"/>
      <c r="D7" s="34"/>
      <c r="E7" s="11">
        <v>0</v>
      </c>
      <c r="F7" s="75">
        <f t="shared" si="0"/>
        <v>0</v>
      </c>
      <c r="G7" s="75">
        <f>SUMIFS('LANÇAMENTOS ENTRADA'!H:H,'LANÇAMENTOS ENTRADA'!C:C,'CADASTRO E ESTOQUE'!A:A)</f>
        <v>0</v>
      </c>
      <c r="H7" s="75">
        <f>SUMIFS('LANÇAMENTOS SAÍDA'!H:H,'LANÇAMENTOS SAÍDA'!C:C,'CADASTRO E ESTOQUE'!A:A)</f>
        <v>0</v>
      </c>
      <c r="I7" s="75">
        <f>SUMIFS('LANÇAMENTOS ENTRADA'!H:H,'LANÇAMENTOS ENTRADA'!C:C,'CADASTRO E ESTOQUE'!A:A)-SUMIFS('LANÇAMENTOS SAÍDA'!H:H,'LANÇAMENTOS SAÍDA'!C:C,'CADASTRO E ESTOQUE'!A:A)+F7</f>
        <v>0</v>
      </c>
      <c r="J7" s="77"/>
      <c r="K7" s="70"/>
      <c r="L7" s="70"/>
      <c r="M7" s="70"/>
      <c r="N7" s="70"/>
      <c r="O7" s="70"/>
      <c r="P7" s="70"/>
      <c r="Q7" s="70"/>
      <c r="R7" s="70"/>
    </row>
    <row r="8" spans="1:18" x14ac:dyDescent="0.25">
      <c r="A8" s="10"/>
      <c r="B8" s="11"/>
      <c r="C8" s="11"/>
      <c r="D8" s="34"/>
      <c r="E8" s="11">
        <v>0</v>
      </c>
      <c r="F8" s="75">
        <f t="shared" si="0"/>
        <v>0</v>
      </c>
      <c r="G8" s="75">
        <f>SUMIFS('LANÇAMENTOS ENTRADA'!H:H,'LANÇAMENTOS ENTRADA'!C:C,'CADASTRO E ESTOQUE'!A:A)</f>
        <v>0</v>
      </c>
      <c r="H8" s="75">
        <f>SUMIFS('LANÇAMENTOS SAÍDA'!H:H,'LANÇAMENTOS SAÍDA'!C:C,'CADASTRO E ESTOQUE'!A:A)</f>
        <v>0</v>
      </c>
      <c r="I8" s="75">
        <f>SUMIFS('LANÇAMENTOS ENTRADA'!H:H,'LANÇAMENTOS ENTRADA'!C:C,'CADASTRO E ESTOQUE'!A:A)-SUMIFS('LANÇAMENTOS SAÍDA'!H:H,'LANÇAMENTOS SAÍDA'!C:C,'CADASTRO E ESTOQUE'!A:A)+F8</f>
        <v>0</v>
      </c>
      <c r="J8" s="76"/>
      <c r="K8" s="70"/>
      <c r="L8" s="70"/>
      <c r="M8" s="70"/>
      <c r="N8" s="70"/>
      <c r="O8" s="70"/>
      <c r="P8" s="70"/>
      <c r="Q8" s="70"/>
      <c r="R8" s="70"/>
    </row>
    <row r="9" spans="1:18" x14ac:dyDescent="0.25">
      <c r="A9" s="10"/>
      <c r="B9" s="11"/>
      <c r="C9" s="11"/>
      <c r="D9" s="34"/>
      <c r="E9" s="11">
        <v>0</v>
      </c>
      <c r="F9" s="75">
        <f t="shared" si="0"/>
        <v>0</v>
      </c>
      <c r="G9" s="75">
        <f>SUMIFS('LANÇAMENTOS ENTRADA'!H:H,'LANÇAMENTOS ENTRADA'!C:C,'CADASTRO E ESTOQUE'!A:A)</f>
        <v>0</v>
      </c>
      <c r="H9" s="75">
        <f>SUMIFS('LANÇAMENTOS SAÍDA'!H:H,'LANÇAMENTOS SAÍDA'!C:C,'CADASTRO E ESTOQUE'!A:A)</f>
        <v>0</v>
      </c>
      <c r="I9" s="75">
        <f>SUMIFS('LANÇAMENTOS ENTRADA'!H:H,'LANÇAMENTOS ENTRADA'!C:C,'CADASTRO E ESTOQUE'!A:A)-SUMIFS('LANÇAMENTOS SAÍDA'!H:H,'LANÇAMENTOS SAÍDA'!C:C,'CADASTRO E ESTOQUE'!A:A)+F9</f>
        <v>0</v>
      </c>
      <c r="J9" s="77"/>
      <c r="K9" s="70"/>
      <c r="L9" s="70"/>
      <c r="M9" s="70"/>
      <c r="N9" s="70"/>
      <c r="O9" s="70"/>
      <c r="P9" s="70"/>
      <c r="Q9" s="70"/>
      <c r="R9" s="70"/>
    </row>
    <row r="10" spans="1:18" x14ac:dyDescent="0.25">
      <c r="A10" s="10"/>
      <c r="B10" s="11"/>
      <c r="C10" s="11"/>
      <c r="D10" s="34"/>
      <c r="E10" s="11">
        <v>0</v>
      </c>
      <c r="F10" s="75">
        <f t="shared" si="0"/>
        <v>0</v>
      </c>
      <c r="G10" s="75">
        <f>SUMIFS('LANÇAMENTOS ENTRADA'!H:H,'LANÇAMENTOS ENTRADA'!C:C,'CADASTRO E ESTOQUE'!A:A)</f>
        <v>0</v>
      </c>
      <c r="H10" s="75">
        <f>SUMIFS('LANÇAMENTOS SAÍDA'!H:H,'LANÇAMENTOS SAÍDA'!C:C,'CADASTRO E ESTOQUE'!A:A)</f>
        <v>0</v>
      </c>
      <c r="I10" s="75">
        <f>SUMIFS('LANÇAMENTOS ENTRADA'!H:H,'LANÇAMENTOS ENTRADA'!C:C,'CADASTRO E ESTOQUE'!A:A)-SUMIFS('LANÇAMENTOS SAÍDA'!H:H,'LANÇAMENTOS SAÍDA'!C:C,'CADASTRO E ESTOQUE'!A:A)+F10</f>
        <v>0</v>
      </c>
      <c r="J10" s="77"/>
      <c r="K10" s="70"/>
      <c r="L10" s="70"/>
      <c r="M10" s="70"/>
      <c r="N10" s="70"/>
      <c r="O10" s="70"/>
      <c r="P10" s="70"/>
      <c r="Q10" s="70"/>
      <c r="R10" s="70"/>
    </row>
    <row r="11" spans="1:18" x14ac:dyDescent="0.25">
      <c r="A11" s="10"/>
      <c r="B11" s="11"/>
      <c r="C11" s="11"/>
      <c r="D11" s="34"/>
      <c r="E11" s="11">
        <v>0</v>
      </c>
      <c r="F11" s="75">
        <f t="shared" si="0"/>
        <v>0</v>
      </c>
      <c r="G11" s="75">
        <f>SUMIFS('LANÇAMENTOS ENTRADA'!H:H,'LANÇAMENTOS ENTRADA'!C:C,'CADASTRO E ESTOQUE'!A:A)</f>
        <v>0</v>
      </c>
      <c r="H11" s="75">
        <f>SUMIFS('LANÇAMENTOS SAÍDA'!H:H,'LANÇAMENTOS SAÍDA'!C:C,'CADASTRO E ESTOQUE'!A:A)</f>
        <v>0</v>
      </c>
      <c r="I11" s="75">
        <f>SUMIFS('LANÇAMENTOS ENTRADA'!H:H,'LANÇAMENTOS ENTRADA'!C:C,'CADASTRO E ESTOQUE'!A:A)-SUMIFS('LANÇAMENTOS SAÍDA'!H:H,'LANÇAMENTOS SAÍDA'!C:C,'CADASTRO E ESTOQUE'!A:A)+F11</f>
        <v>0</v>
      </c>
      <c r="J11" s="70"/>
      <c r="K11" s="70"/>
      <c r="L11" s="70"/>
      <c r="M11" s="70"/>
      <c r="N11" s="70"/>
      <c r="O11" s="70"/>
      <c r="P11" s="70"/>
      <c r="Q11" s="70"/>
      <c r="R11" s="70"/>
    </row>
    <row r="12" spans="1:18" x14ac:dyDescent="0.25">
      <c r="A12" s="10"/>
      <c r="B12" s="11"/>
      <c r="C12" s="11"/>
      <c r="D12" s="34"/>
      <c r="E12" s="11">
        <v>0</v>
      </c>
      <c r="F12" s="75">
        <f t="shared" si="0"/>
        <v>0</v>
      </c>
      <c r="G12" s="75">
        <f>SUMIFS('LANÇAMENTOS ENTRADA'!H:H,'LANÇAMENTOS ENTRADA'!C:C,'CADASTRO E ESTOQUE'!A:A)</f>
        <v>0</v>
      </c>
      <c r="H12" s="75">
        <f>SUMIFS('LANÇAMENTOS SAÍDA'!H:H,'LANÇAMENTOS SAÍDA'!C:C,'CADASTRO E ESTOQUE'!A:A)</f>
        <v>0</v>
      </c>
      <c r="I12" s="75">
        <f>SUMIFS('LANÇAMENTOS ENTRADA'!H:H,'LANÇAMENTOS ENTRADA'!C:C,'CADASTRO E ESTOQUE'!A:A)-SUMIFS('LANÇAMENTOS SAÍDA'!H:H,'LANÇAMENTOS SAÍDA'!C:C,'CADASTRO E ESTOQUE'!A:A)+F12</f>
        <v>0</v>
      </c>
      <c r="J12" s="70"/>
      <c r="K12" s="70"/>
      <c r="L12" s="70"/>
      <c r="M12" s="70"/>
      <c r="N12" s="70"/>
      <c r="O12" s="70"/>
      <c r="P12" s="70"/>
      <c r="Q12" s="70"/>
      <c r="R12" s="70"/>
    </row>
    <row r="13" spans="1:18" x14ac:dyDescent="0.25">
      <c r="A13" s="10"/>
      <c r="B13" s="11"/>
      <c r="C13" s="11"/>
      <c r="D13" s="34"/>
      <c r="E13" s="11">
        <v>0</v>
      </c>
      <c r="F13" s="75">
        <f t="shared" si="0"/>
        <v>0</v>
      </c>
      <c r="G13" s="75">
        <f>SUMIFS('LANÇAMENTOS ENTRADA'!H:H,'LANÇAMENTOS ENTRADA'!C:C,'CADASTRO E ESTOQUE'!A:A)</f>
        <v>0</v>
      </c>
      <c r="H13" s="75">
        <f>SUMIFS('LANÇAMENTOS SAÍDA'!H:H,'LANÇAMENTOS SAÍDA'!C:C,'CADASTRO E ESTOQUE'!A:A)</f>
        <v>0</v>
      </c>
      <c r="I13" s="75">
        <f>SUMIFS('LANÇAMENTOS ENTRADA'!H:H,'LANÇAMENTOS ENTRADA'!C:C,'CADASTRO E ESTOQUE'!A:A)-SUMIFS('LANÇAMENTOS SAÍDA'!H:H,'LANÇAMENTOS SAÍDA'!C:C,'CADASTRO E ESTOQUE'!A:A)+F13</f>
        <v>0</v>
      </c>
      <c r="J13" s="70"/>
      <c r="K13" s="70"/>
      <c r="L13" s="70"/>
      <c r="M13" s="70"/>
      <c r="N13" s="70"/>
      <c r="O13" s="70"/>
      <c r="P13" s="70"/>
      <c r="Q13" s="70"/>
      <c r="R13" s="70"/>
    </row>
    <row r="14" spans="1:18" x14ac:dyDescent="0.25">
      <c r="A14" s="10"/>
      <c r="B14" s="11"/>
      <c r="C14" s="11"/>
      <c r="D14" s="34"/>
      <c r="E14" s="11">
        <v>0</v>
      </c>
      <c r="F14" s="75">
        <f t="shared" si="0"/>
        <v>0</v>
      </c>
      <c r="G14" s="75">
        <f>SUMIFS('LANÇAMENTOS ENTRADA'!H:H,'LANÇAMENTOS ENTRADA'!C:C,'CADASTRO E ESTOQUE'!A:A)</f>
        <v>0</v>
      </c>
      <c r="H14" s="75">
        <f>SUMIFS('LANÇAMENTOS SAÍDA'!H:H,'LANÇAMENTOS SAÍDA'!C:C,'CADASTRO E ESTOQUE'!A:A)</f>
        <v>0</v>
      </c>
      <c r="I14" s="75">
        <f>SUMIFS('LANÇAMENTOS ENTRADA'!H:H,'LANÇAMENTOS ENTRADA'!C:C,'CADASTRO E ESTOQUE'!A:A)-SUMIFS('LANÇAMENTOS SAÍDA'!H:H,'LANÇAMENTOS SAÍDA'!C:C,'CADASTRO E ESTOQUE'!A:A)+F14</f>
        <v>0</v>
      </c>
      <c r="J14" s="70"/>
      <c r="K14" s="70"/>
      <c r="L14" s="70"/>
      <c r="M14" s="70"/>
      <c r="N14" s="70"/>
      <c r="O14" s="70"/>
      <c r="P14" s="70"/>
      <c r="Q14" s="70"/>
      <c r="R14" s="70"/>
    </row>
    <row r="15" spans="1:18" x14ac:dyDescent="0.25">
      <c r="A15" s="10"/>
      <c r="B15" s="11"/>
      <c r="C15" s="11"/>
      <c r="D15" s="34"/>
      <c r="E15" s="11">
        <v>0</v>
      </c>
      <c r="F15" s="75">
        <f t="shared" si="0"/>
        <v>0</v>
      </c>
      <c r="G15" s="75">
        <f>SUMIFS('LANÇAMENTOS ENTRADA'!H:H,'LANÇAMENTOS ENTRADA'!C:C,'CADASTRO E ESTOQUE'!A:A)</f>
        <v>0</v>
      </c>
      <c r="H15" s="75">
        <f>SUMIFS('LANÇAMENTOS SAÍDA'!H:H,'LANÇAMENTOS SAÍDA'!C:C,'CADASTRO E ESTOQUE'!A:A)</f>
        <v>0</v>
      </c>
      <c r="I15" s="75">
        <f>SUMIFS('LANÇAMENTOS ENTRADA'!H:H,'LANÇAMENTOS ENTRADA'!C:C,'CADASTRO E ESTOQUE'!A:A)-SUMIFS('LANÇAMENTOS SAÍDA'!H:H,'LANÇAMENTOS SAÍDA'!C:C,'CADASTRO E ESTOQUE'!A:A)+F15</f>
        <v>0</v>
      </c>
      <c r="J15" s="70"/>
      <c r="K15" s="70"/>
      <c r="L15" s="70"/>
      <c r="M15" s="70"/>
      <c r="N15" s="70"/>
      <c r="O15" s="70"/>
      <c r="P15" s="70"/>
      <c r="Q15" s="70"/>
      <c r="R15" s="70"/>
    </row>
    <row r="16" spans="1:18" x14ac:dyDescent="0.25">
      <c r="A16" s="10"/>
      <c r="B16" s="11"/>
      <c r="C16" s="12"/>
      <c r="D16" s="34"/>
      <c r="E16" s="11">
        <v>0</v>
      </c>
      <c r="F16" s="75">
        <f t="shared" si="0"/>
        <v>0</v>
      </c>
      <c r="G16" s="75">
        <f>SUMIFS('LANÇAMENTOS ENTRADA'!H:H,'LANÇAMENTOS ENTRADA'!C:C,'CADASTRO E ESTOQUE'!A:A)</f>
        <v>0</v>
      </c>
      <c r="H16" s="75">
        <f>SUMIFS('LANÇAMENTOS SAÍDA'!H:H,'LANÇAMENTOS SAÍDA'!C:C,'CADASTRO E ESTOQUE'!A:A)</f>
        <v>0</v>
      </c>
      <c r="I16" s="75">
        <f>SUMIFS('LANÇAMENTOS ENTRADA'!H:H,'LANÇAMENTOS ENTRADA'!C:C,'CADASTRO E ESTOQUE'!A:A)-SUMIFS('LANÇAMENTOS SAÍDA'!H:H,'LANÇAMENTOS SAÍDA'!C:C,'CADASTRO E ESTOQUE'!A:A)+F16</f>
        <v>0</v>
      </c>
      <c r="J16" s="70"/>
      <c r="K16" s="70"/>
      <c r="L16" s="70"/>
      <c r="M16" s="70"/>
      <c r="N16" s="70"/>
      <c r="O16" s="70"/>
      <c r="P16" s="70"/>
      <c r="Q16" s="70"/>
      <c r="R16" s="70"/>
    </row>
    <row r="17" spans="1:18" x14ac:dyDescent="0.25">
      <c r="A17" s="10"/>
      <c r="B17" s="11"/>
      <c r="C17" s="12"/>
      <c r="D17" s="34"/>
      <c r="E17" s="11">
        <v>0</v>
      </c>
      <c r="F17" s="75">
        <f t="shared" si="0"/>
        <v>0</v>
      </c>
      <c r="G17" s="75">
        <f>SUMIFS('LANÇAMENTOS ENTRADA'!H:H,'LANÇAMENTOS ENTRADA'!C:C,'CADASTRO E ESTOQUE'!A:A)</f>
        <v>0</v>
      </c>
      <c r="H17" s="75">
        <f>SUMIFS('LANÇAMENTOS SAÍDA'!H:H,'LANÇAMENTOS SAÍDA'!C:C,'CADASTRO E ESTOQUE'!A:A)</f>
        <v>0</v>
      </c>
      <c r="I17" s="75">
        <f>SUMIFS('LANÇAMENTOS ENTRADA'!H:H,'LANÇAMENTOS ENTRADA'!C:C,'CADASTRO E ESTOQUE'!A:A)-SUMIFS('LANÇAMENTOS SAÍDA'!H:H,'LANÇAMENTOS SAÍDA'!C:C,'CADASTRO E ESTOQUE'!A:A)+F17</f>
        <v>0</v>
      </c>
      <c r="J17" s="70"/>
      <c r="K17" s="70"/>
      <c r="L17" s="70"/>
      <c r="M17" s="70"/>
      <c r="N17" s="70"/>
      <c r="O17" s="70"/>
      <c r="P17" s="70"/>
      <c r="Q17" s="70"/>
      <c r="R17" s="70"/>
    </row>
    <row r="18" spans="1:18" x14ac:dyDescent="0.25">
      <c r="A18" s="10"/>
      <c r="B18" s="11"/>
      <c r="C18" s="12"/>
      <c r="D18" s="34"/>
      <c r="E18" s="11">
        <v>0</v>
      </c>
      <c r="F18" s="75">
        <f t="shared" si="0"/>
        <v>0</v>
      </c>
      <c r="G18" s="75">
        <f>SUMIFS('LANÇAMENTOS ENTRADA'!H:H,'LANÇAMENTOS ENTRADA'!C:C,'CADASTRO E ESTOQUE'!A:A)</f>
        <v>0</v>
      </c>
      <c r="H18" s="75">
        <f>SUMIFS('LANÇAMENTOS SAÍDA'!H:H,'LANÇAMENTOS SAÍDA'!C:C,'CADASTRO E ESTOQUE'!A:A)</f>
        <v>0</v>
      </c>
      <c r="I18" s="75">
        <f>SUMIFS('LANÇAMENTOS ENTRADA'!H:H,'LANÇAMENTOS ENTRADA'!C:C,'CADASTRO E ESTOQUE'!A:A)-SUMIFS('LANÇAMENTOS SAÍDA'!H:H,'LANÇAMENTOS SAÍDA'!C:C,'CADASTRO E ESTOQUE'!A:A)+F18</f>
        <v>0</v>
      </c>
      <c r="J18" s="70"/>
      <c r="K18" s="70"/>
      <c r="L18" s="70"/>
      <c r="M18" s="70"/>
      <c r="N18" s="70"/>
      <c r="O18" s="70"/>
      <c r="P18" s="70"/>
      <c r="Q18" s="70"/>
      <c r="R18" s="70"/>
    </row>
    <row r="19" spans="1:18" x14ac:dyDescent="0.25">
      <c r="A19" s="10"/>
      <c r="B19" s="11"/>
      <c r="C19" s="12"/>
      <c r="D19" s="34"/>
      <c r="E19" s="11">
        <v>0</v>
      </c>
      <c r="F19" s="75">
        <f t="shared" si="0"/>
        <v>0</v>
      </c>
      <c r="G19" s="75">
        <f>SUMIFS('LANÇAMENTOS ENTRADA'!H:H,'LANÇAMENTOS ENTRADA'!C:C,'CADASTRO E ESTOQUE'!A:A)</f>
        <v>0</v>
      </c>
      <c r="H19" s="75">
        <f>SUMIFS('LANÇAMENTOS SAÍDA'!H:H,'LANÇAMENTOS SAÍDA'!C:C,'CADASTRO E ESTOQUE'!A:A)</f>
        <v>0</v>
      </c>
      <c r="I19" s="75">
        <f>SUMIFS('LANÇAMENTOS ENTRADA'!H:H,'LANÇAMENTOS ENTRADA'!C:C,'CADASTRO E ESTOQUE'!A:A)-SUMIFS('LANÇAMENTOS SAÍDA'!H:H,'LANÇAMENTOS SAÍDA'!C:C,'CADASTRO E ESTOQUE'!A:A)+F19</f>
        <v>0</v>
      </c>
      <c r="J19" s="70"/>
      <c r="K19" s="70"/>
      <c r="L19" s="70"/>
      <c r="M19" s="70"/>
      <c r="N19" s="70"/>
      <c r="O19" s="70"/>
      <c r="P19" s="70"/>
      <c r="Q19" s="70"/>
      <c r="R19" s="70"/>
    </row>
    <row r="20" spans="1:18" x14ac:dyDescent="0.25">
      <c r="A20" s="10"/>
      <c r="B20" s="11"/>
      <c r="C20" s="12"/>
      <c r="D20" s="34"/>
      <c r="E20" s="11">
        <v>0</v>
      </c>
      <c r="F20" s="75">
        <f t="shared" si="0"/>
        <v>0</v>
      </c>
      <c r="G20" s="75">
        <f>SUMIFS('LANÇAMENTOS ENTRADA'!H:H,'LANÇAMENTOS ENTRADA'!C:C,'CADASTRO E ESTOQUE'!A:A)</f>
        <v>0</v>
      </c>
      <c r="H20" s="75">
        <f>SUMIFS('LANÇAMENTOS SAÍDA'!H:H,'LANÇAMENTOS SAÍDA'!C:C,'CADASTRO E ESTOQUE'!A:A)</f>
        <v>0</v>
      </c>
      <c r="I20" s="75">
        <f>SUMIFS('LANÇAMENTOS ENTRADA'!H:H,'LANÇAMENTOS ENTRADA'!C:C,'CADASTRO E ESTOQUE'!A:A)-SUMIFS('LANÇAMENTOS SAÍDA'!H:H,'LANÇAMENTOS SAÍDA'!C:C,'CADASTRO E ESTOQUE'!A:A)+F20</f>
        <v>0</v>
      </c>
      <c r="J20" s="70"/>
      <c r="K20" s="70"/>
      <c r="L20" s="70"/>
      <c r="M20" s="70"/>
      <c r="N20" s="70"/>
      <c r="O20" s="70"/>
      <c r="P20" s="70"/>
      <c r="Q20" s="70"/>
      <c r="R20" s="70"/>
    </row>
    <row r="21" spans="1:18" x14ac:dyDescent="0.25">
      <c r="A21" s="10"/>
      <c r="B21" s="11"/>
      <c r="C21" s="11"/>
      <c r="D21" s="34"/>
      <c r="E21" s="11">
        <v>0</v>
      </c>
      <c r="F21" s="75">
        <f t="shared" si="0"/>
        <v>0</v>
      </c>
      <c r="G21" s="75">
        <f>SUMIFS('LANÇAMENTOS ENTRADA'!H:H,'LANÇAMENTOS ENTRADA'!C:C,'CADASTRO E ESTOQUE'!A:A)</f>
        <v>0</v>
      </c>
      <c r="H21" s="75">
        <f>SUMIFS('LANÇAMENTOS SAÍDA'!H:H,'LANÇAMENTOS SAÍDA'!C:C,'CADASTRO E ESTOQUE'!A:A)</f>
        <v>0</v>
      </c>
      <c r="I21" s="75">
        <f>SUMIFS('LANÇAMENTOS ENTRADA'!H:H,'LANÇAMENTOS ENTRADA'!C:C,'CADASTRO E ESTOQUE'!A:A)-SUMIFS('LANÇAMENTOS SAÍDA'!H:H,'LANÇAMENTOS SAÍDA'!C:C,'CADASTRO E ESTOQUE'!A:A)+F21</f>
        <v>0</v>
      </c>
      <c r="J21" s="70"/>
      <c r="K21" s="70"/>
      <c r="L21" s="70"/>
      <c r="M21" s="70"/>
      <c r="N21" s="70"/>
      <c r="O21" s="70"/>
      <c r="P21" s="70"/>
      <c r="Q21" s="70"/>
      <c r="R21" s="70"/>
    </row>
    <row r="22" spans="1:18" x14ac:dyDescent="0.25">
      <c r="A22" s="10"/>
      <c r="B22" s="11"/>
      <c r="C22" s="11"/>
      <c r="D22" s="34"/>
      <c r="E22" s="11">
        <v>0</v>
      </c>
      <c r="F22" s="75">
        <f t="shared" si="0"/>
        <v>0</v>
      </c>
      <c r="G22" s="75">
        <f>SUMIFS('LANÇAMENTOS ENTRADA'!H:H,'LANÇAMENTOS ENTRADA'!C:C,'CADASTRO E ESTOQUE'!A:A)</f>
        <v>0</v>
      </c>
      <c r="H22" s="75">
        <f>SUMIFS('LANÇAMENTOS SAÍDA'!H:H,'LANÇAMENTOS SAÍDA'!C:C,'CADASTRO E ESTOQUE'!A:A)</f>
        <v>0</v>
      </c>
      <c r="I22" s="75">
        <f>SUMIFS('LANÇAMENTOS ENTRADA'!H:H,'LANÇAMENTOS ENTRADA'!C:C,'CADASTRO E ESTOQUE'!A:A)-SUMIFS('LANÇAMENTOS SAÍDA'!H:H,'LANÇAMENTOS SAÍDA'!C:C,'CADASTRO E ESTOQUE'!A:A)+F22</f>
        <v>0</v>
      </c>
      <c r="J22" s="70"/>
      <c r="K22" s="70"/>
      <c r="L22" s="70"/>
      <c r="M22" s="70"/>
      <c r="N22" s="70"/>
      <c r="O22" s="70"/>
      <c r="P22" s="70"/>
      <c r="Q22" s="70"/>
      <c r="R22" s="70"/>
    </row>
    <row r="23" spans="1:18" x14ac:dyDescent="0.25">
      <c r="A23" s="10"/>
      <c r="B23" s="11"/>
      <c r="C23" s="11"/>
      <c r="D23" s="34"/>
      <c r="E23" s="11">
        <v>0</v>
      </c>
      <c r="F23" s="75">
        <f t="shared" si="0"/>
        <v>0</v>
      </c>
      <c r="G23" s="75">
        <f>SUMIFS('LANÇAMENTOS ENTRADA'!H:H,'LANÇAMENTOS ENTRADA'!C:C,'CADASTRO E ESTOQUE'!A:A)</f>
        <v>0</v>
      </c>
      <c r="H23" s="75">
        <f>SUMIFS('LANÇAMENTOS SAÍDA'!H:H,'LANÇAMENTOS SAÍDA'!C:C,'CADASTRO E ESTOQUE'!A:A)</f>
        <v>0</v>
      </c>
      <c r="I23" s="75">
        <f>SUMIFS('LANÇAMENTOS ENTRADA'!H:H,'LANÇAMENTOS ENTRADA'!C:C,'CADASTRO E ESTOQUE'!A:A)-SUMIFS('LANÇAMENTOS SAÍDA'!H:H,'LANÇAMENTOS SAÍDA'!C:C,'CADASTRO E ESTOQUE'!A:A)+F23</f>
        <v>0</v>
      </c>
      <c r="J23" s="70"/>
      <c r="K23" s="70"/>
      <c r="L23" s="70"/>
      <c r="M23" s="70"/>
      <c r="N23" s="70"/>
      <c r="O23" s="70"/>
      <c r="P23" s="70"/>
      <c r="Q23" s="70"/>
      <c r="R23" s="70"/>
    </row>
    <row r="24" spans="1:18" x14ac:dyDescent="0.25">
      <c r="A24" s="10"/>
      <c r="B24" s="11"/>
      <c r="C24" s="11"/>
      <c r="D24" s="34"/>
      <c r="E24" s="11">
        <v>0</v>
      </c>
      <c r="F24" s="75">
        <f t="shared" si="0"/>
        <v>0</v>
      </c>
      <c r="G24" s="75">
        <f>SUMIFS('LANÇAMENTOS ENTRADA'!H:H,'LANÇAMENTOS ENTRADA'!C:C,'CADASTRO E ESTOQUE'!A:A)</f>
        <v>0</v>
      </c>
      <c r="H24" s="75">
        <f>SUMIFS('LANÇAMENTOS SAÍDA'!H:H,'LANÇAMENTOS SAÍDA'!C:C,'CADASTRO E ESTOQUE'!A:A)</f>
        <v>0</v>
      </c>
      <c r="I24" s="75">
        <f>SUMIFS('LANÇAMENTOS ENTRADA'!H:H,'LANÇAMENTOS ENTRADA'!C:C,'CADASTRO E ESTOQUE'!A:A)-SUMIFS('LANÇAMENTOS SAÍDA'!H:H,'LANÇAMENTOS SAÍDA'!C:C,'CADASTRO E ESTOQUE'!A:A)+F24</f>
        <v>0</v>
      </c>
      <c r="J24" s="70"/>
      <c r="K24" s="70"/>
      <c r="L24" s="70"/>
      <c r="M24" s="70"/>
      <c r="N24" s="70"/>
      <c r="O24" s="70"/>
      <c r="P24" s="70"/>
      <c r="Q24" s="70"/>
      <c r="R24" s="70"/>
    </row>
    <row r="25" spans="1:18" x14ac:dyDescent="0.25">
      <c r="A25" s="10"/>
      <c r="B25" s="11"/>
      <c r="C25" s="11"/>
      <c r="D25" s="34"/>
      <c r="E25" s="11">
        <v>0</v>
      </c>
      <c r="F25" s="75">
        <f t="shared" si="0"/>
        <v>0</v>
      </c>
      <c r="G25" s="75">
        <f>SUMIFS('LANÇAMENTOS ENTRADA'!H:H,'LANÇAMENTOS ENTRADA'!C:C,'CADASTRO E ESTOQUE'!A:A)</f>
        <v>0</v>
      </c>
      <c r="H25" s="75">
        <f>SUMIFS('LANÇAMENTOS SAÍDA'!H:H,'LANÇAMENTOS SAÍDA'!C:C,'CADASTRO E ESTOQUE'!A:A)</f>
        <v>0</v>
      </c>
      <c r="I25" s="75">
        <f>SUMIFS('LANÇAMENTOS ENTRADA'!H:H,'LANÇAMENTOS ENTRADA'!C:C,'CADASTRO E ESTOQUE'!A:A)-SUMIFS('LANÇAMENTOS SAÍDA'!H:H,'LANÇAMENTOS SAÍDA'!C:C,'CADASTRO E ESTOQUE'!A:A)+F25</f>
        <v>0</v>
      </c>
      <c r="J25" s="70"/>
      <c r="K25" s="70"/>
      <c r="L25" s="70"/>
      <c r="M25" s="70"/>
      <c r="N25" s="70"/>
      <c r="O25" s="70"/>
      <c r="P25" s="70"/>
      <c r="Q25" s="70"/>
      <c r="R25" s="70"/>
    </row>
    <row r="26" spans="1:18" x14ac:dyDescent="0.25">
      <c r="A26" s="10"/>
      <c r="B26" s="11"/>
      <c r="C26" s="11"/>
      <c r="D26" s="34"/>
      <c r="E26" s="11">
        <v>0</v>
      </c>
      <c r="F26" s="75">
        <f t="shared" si="0"/>
        <v>0</v>
      </c>
      <c r="G26" s="75">
        <f>SUMIFS('LANÇAMENTOS ENTRADA'!H:H,'LANÇAMENTOS ENTRADA'!C:C,'CADASTRO E ESTOQUE'!A:A)</f>
        <v>0</v>
      </c>
      <c r="H26" s="75">
        <f>SUMIFS('LANÇAMENTOS SAÍDA'!H:H,'LANÇAMENTOS SAÍDA'!C:C,'CADASTRO E ESTOQUE'!A:A)</f>
        <v>0</v>
      </c>
      <c r="I26" s="75">
        <f>SUMIFS('LANÇAMENTOS ENTRADA'!H:H,'LANÇAMENTOS ENTRADA'!C:C,'CADASTRO E ESTOQUE'!A:A)-SUMIFS('LANÇAMENTOS SAÍDA'!H:H,'LANÇAMENTOS SAÍDA'!C:C,'CADASTRO E ESTOQUE'!A:A)+F26</f>
        <v>0</v>
      </c>
      <c r="J26" s="70"/>
      <c r="K26" s="70"/>
      <c r="L26" s="70"/>
      <c r="M26" s="70"/>
      <c r="N26" s="70"/>
      <c r="O26" s="70"/>
      <c r="P26" s="70"/>
      <c r="Q26" s="70"/>
      <c r="R26" s="70"/>
    </row>
    <row r="27" spans="1:18" x14ac:dyDescent="0.25">
      <c r="A27" s="10"/>
      <c r="B27" s="11"/>
      <c r="C27" s="11"/>
      <c r="D27" s="34"/>
      <c r="E27" s="11">
        <v>0</v>
      </c>
      <c r="F27" s="75">
        <f t="shared" si="0"/>
        <v>0</v>
      </c>
      <c r="G27" s="75">
        <f>SUMIFS('LANÇAMENTOS ENTRADA'!H:H,'LANÇAMENTOS ENTRADA'!C:C,'CADASTRO E ESTOQUE'!A:A)</f>
        <v>0</v>
      </c>
      <c r="H27" s="75">
        <f>SUMIFS('LANÇAMENTOS SAÍDA'!H:H,'LANÇAMENTOS SAÍDA'!C:C,'CADASTRO E ESTOQUE'!A:A)</f>
        <v>0</v>
      </c>
      <c r="I27" s="75">
        <f>SUMIFS('LANÇAMENTOS ENTRADA'!H:H,'LANÇAMENTOS ENTRADA'!C:C,'CADASTRO E ESTOQUE'!A:A)-SUMIFS('LANÇAMENTOS SAÍDA'!H:H,'LANÇAMENTOS SAÍDA'!C:C,'CADASTRO E ESTOQUE'!A:A)+F27</f>
        <v>0</v>
      </c>
      <c r="J27" s="70"/>
      <c r="K27" s="70"/>
      <c r="L27" s="70"/>
      <c r="M27" s="70"/>
      <c r="N27" s="70"/>
      <c r="O27" s="70"/>
      <c r="P27" s="70"/>
      <c r="Q27" s="70"/>
      <c r="R27" s="70"/>
    </row>
    <row r="28" spans="1:18" x14ac:dyDescent="0.25">
      <c r="A28" s="10"/>
      <c r="B28" s="11"/>
      <c r="C28" s="11"/>
      <c r="D28" s="34"/>
      <c r="E28" s="11">
        <v>0</v>
      </c>
      <c r="F28" s="75">
        <f t="shared" si="0"/>
        <v>0</v>
      </c>
      <c r="G28" s="75">
        <f>SUMIFS('LANÇAMENTOS ENTRADA'!H:H,'LANÇAMENTOS ENTRADA'!C:C,'CADASTRO E ESTOQUE'!A:A)</f>
        <v>0</v>
      </c>
      <c r="H28" s="75">
        <f>SUMIFS('LANÇAMENTOS SAÍDA'!H:H,'LANÇAMENTOS SAÍDA'!C:C,'CADASTRO E ESTOQUE'!A:A)</f>
        <v>0</v>
      </c>
      <c r="I28" s="75">
        <f>SUMIFS('LANÇAMENTOS ENTRADA'!H:H,'LANÇAMENTOS ENTRADA'!C:C,'CADASTRO E ESTOQUE'!A:A)-SUMIFS('LANÇAMENTOS SAÍDA'!H:H,'LANÇAMENTOS SAÍDA'!C:C,'CADASTRO E ESTOQUE'!A:A)+F28</f>
        <v>0</v>
      </c>
      <c r="J28" s="70"/>
      <c r="K28" s="70"/>
      <c r="L28" s="70"/>
      <c r="M28" s="70"/>
      <c r="N28" s="70"/>
      <c r="O28" s="70"/>
      <c r="P28" s="70"/>
      <c r="Q28" s="70"/>
      <c r="R28" s="70"/>
    </row>
    <row r="29" spans="1:18" x14ac:dyDescent="0.25">
      <c r="A29" s="10"/>
      <c r="B29" s="11"/>
      <c r="C29" s="11"/>
      <c r="D29" s="34"/>
      <c r="E29" s="11">
        <v>0</v>
      </c>
      <c r="F29" s="75">
        <f t="shared" si="0"/>
        <v>0</v>
      </c>
      <c r="G29" s="75">
        <f>SUMIFS('LANÇAMENTOS ENTRADA'!H:H,'LANÇAMENTOS ENTRADA'!C:C,'CADASTRO E ESTOQUE'!A:A)</f>
        <v>0</v>
      </c>
      <c r="H29" s="75">
        <f>SUMIFS('LANÇAMENTOS SAÍDA'!H:H,'LANÇAMENTOS SAÍDA'!C:C,'CADASTRO E ESTOQUE'!A:A)</f>
        <v>0</v>
      </c>
      <c r="I29" s="75">
        <f>SUMIFS('LANÇAMENTOS ENTRADA'!H:H,'LANÇAMENTOS ENTRADA'!C:C,'CADASTRO E ESTOQUE'!A:A)-SUMIFS('LANÇAMENTOS SAÍDA'!H:H,'LANÇAMENTOS SAÍDA'!C:C,'CADASTRO E ESTOQUE'!A:A)+F29</f>
        <v>0</v>
      </c>
      <c r="J29" s="70"/>
      <c r="K29" s="70"/>
      <c r="L29" s="70"/>
      <c r="M29" s="70"/>
      <c r="N29" s="70"/>
      <c r="O29" s="70"/>
      <c r="P29" s="70"/>
      <c r="Q29" s="70"/>
      <c r="R29" s="70"/>
    </row>
    <row r="30" spans="1:18" x14ac:dyDescent="0.25">
      <c r="A30" s="10"/>
      <c r="B30" s="11"/>
      <c r="C30" s="11"/>
      <c r="D30" s="34"/>
      <c r="E30" s="11">
        <v>0</v>
      </c>
      <c r="F30" s="75">
        <f t="shared" si="0"/>
        <v>0</v>
      </c>
      <c r="G30" s="75">
        <f>SUMIFS('LANÇAMENTOS ENTRADA'!H:H,'LANÇAMENTOS ENTRADA'!C:C,'CADASTRO E ESTOQUE'!A:A)</f>
        <v>0</v>
      </c>
      <c r="H30" s="75">
        <f>SUMIFS('LANÇAMENTOS SAÍDA'!H:H,'LANÇAMENTOS SAÍDA'!C:C,'CADASTRO E ESTOQUE'!A:A)</f>
        <v>0</v>
      </c>
      <c r="I30" s="75">
        <f>SUMIFS('LANÇAMENTOS ENTRADA'!H:H,'LANÇAMENTOS ENTRADA'!C:C,'CADASTRO E ESTOQUE'!A:A)-SUMIFS('LANÇAMENTOS SAÍDA'!H:H,'LANÇAMENTOS SAÍDA'!C:C,'CADASTRO E ESTOQUE'!A:A)+F30</f>
        <v>0</v>
      </c>
      <c r="J30" s="70"/>
      <c r="K30" s="70"/>
      <c r="L30" s="70"/>
      <c r="M30" s="70"/>
      <c r="N30" s="70"/>
      <c r="O30" s="70"/>
      <c r="P30" s="70"/>
      <c r="Q30" s="70"/>
      <c r="R30" s="70"/>
    </row>
    <row r="31" spans="1:18" x14ac:dyDescent="0.25">
      <c r="A31" s="10"/>
      <c r="B31" s="11"/>
      <c r="C31" s="11"/>
      <c r="D31" s="34"/>
      <c r="E31" s="11">
        <v>0</v>
      </c>
      <c r="F31" s="75">
        <f t="shared" si="0"/>
        <v>0</v>
      </c>
      <c r="G31" s="75">
        <f>SUMIFS('LANÇAMENTOS ENTRADA'!H:H,'LANÇAMENTOS ENTRADA'!C:C,'CADASTRO E ESTOQUE'!A:A)</f>
        <v>0</v>
      </c>
      <c r="H31" s="75">
        <f>SUMIFS('LANÇAMENTOS SAÍDA'!H:H,'LANÇAMENTOS SAÍDA'!C:C,'CADASTRO E ESTOQUE'!A:A)</f>
        <v>0</v>
      </c>
      <c r="I31" s="75">
        <f>SUMIFS('LANÇAMENTOS ENTRADA'!H:H,'LANÇAMENTOS ENTRADA'!C:C,'CADASTRO E ESTOQUE'!A:A)-SUMIFS('LANÇAMENTOS SAÍDA'!H:H,'LANÇAMENTOS SAÍDA'!C:C,'CADASTRO E ESTOQUE'!A:A)+F31</f>
        <v>0</v>
      </c>
      <c r="J31" s="70"/>
      <c r="K31" s="70"/>
      <c r="L31" s="70"/>
      <c r="M31" s="70"/>
      <c r="N31" s="70"/>
      <c r="O31" s="70"/>
      <c r="P31" s="70"/>
      <c r="Q31" s="70"/>
      <c r="R31" s="70"/>
    </row>
    <row r="32" spans="1:18" x14ac:dyDescent="0.25">
      <c r="A32" s="10"/>
      <c r="B32" s="11"/>
      <c r="C32" s="11"/>
      <c r="D32" s="34"/>
      <c r="E32" s="11">
        <v>0</v>
      </c>
      <c r="F32" s="75">
        <f t="shared" si="0"/>
        <v>0</v>
      </c>
      <c r="G32" s="75">
        <f>SUMIFS('LANÇAMENTOS ENTRADA'!H:H,'LANÇAMENTOS ENTRADA'!C:C,'CADASTRO E ESTOQUE'!A:A)</f>
        <v>0</v>
      </c>
      <c r="H32" s="75">
        <f>SUMIFS('LANÇAMENTOS SAÍDA'!H:H,'LANÇAMENTOS SAÍDA'!C:C,'CADASTRO E ESTOQUE'!A:A)</f>
        <v>0</v>
      </c>
      <c r="I32" s="75">
        <f>SUMIFS('LANÇAMENTOS ENTRADA'!H:H,'LANÇAMENTOS ENTRADA'!C:C,'CADASTRO E ESTOQUE'!A:A)-SUMIFS('LANÇAMENTOS SAÍDA'!H:H,'LANÇAMENTOS SAÍDA'!C:C,'CADASTRO E ESTOQUE'!A:A)+F32</f>
        <v>0</v>
      </c>
      <c r="J32" s="70"/>
      <c r="K32" s="70"/>
      <c r="L32" s="70"/>
      <c r="M32" s="70"/>
      <c r="N32" s="70"/>
      <c r="O32" s="70"/>
      <c r="P32" s="70"/>
      <c r="Q32" s="70"/>
      <c r="R32" s="70"/>
    </row>
    <row r="33" spans="1:18" x14ac:dyDescent="0.25">
      <c r="A33" s="10"/>
      <c r="B33" s="11"/>
      <c r="C33" s="11"/>
      <c r="D33" s="34"/>
      <c r="E33" s="11">
        <v>0</v>
      </c>
      <c r="F33" s="75">
        <f t="shared" si="0"/>
        <v>0</v>
      </c>
      <c r="G33" s="75">
        <f>SUMIFS('LANÇAMENTOS ENTRADA'!H:H,'LANÇAMENTOS ENTRADA'!C:C,'CADASTRO E ESTOQUE'!A:A)</f>
        <v>0</v>
      </c>
      <c r="H33" s="75">
        <f>SUMIFS('LANÇAMENTOS SAÍDA'!H:H,'LANÇAMENTOS SAÍDA'!C:C,'CADASTRO E ESTOQUE'!A:A)</f>
        <v>0</v>
      </c>
      <c r="I33" s="75">
        <f>SUMIFS('LANÇAMENTOS ENTRADA'!H:H,'LANÇAMENTOS ENTRADA'!C:C,'CADASTRO E ESTOQUE'!A:A)-SUMIFS('LANÇAMENTOS SAÍDA'!H:H,'LANÇAMENTOS SAÍDA'!C:C,'CADASTRO E ESTOQUE'!A:A)+F33</f>
        <v>0</v>
      </c>
      <c r="J33" s="70"/>
      <c r="K33" s="70"/>
      <c r="L33" s="70"/>
      <c r="M33" s="70"/>
      <c r="N33" s="70"/>
      <c r="O33" s="70"/>
      <c r="P33" s="70"/>
      <c r="Q33" s="70"/>
      <c r="R33" s="70"/>
    </row>
    <row r="34" spans="1:18" x14ac:dyDescent="0.25">
      <c r="A34" s="10"/>
      <c r="B34" s="11"/>
      <c r="C34" s="11"/>
      <c r="D34" s="34"/>
      <c r="E34" s="11">
        <v>0</v>
      </c>
      <c r="F34" s="75">
        <f t="shared" si="0"/>
        <v>0</v>
      </c>
      <c r="G34" s="75">
        <f>SUMIFS('LANÇAMENTOS ENTRADA'!H:H,'LANÇAMENTOS ENTRADA'!C:C,'CADASTRO E ESTOQUE'!A:A)</f>
        <v>0</v>
      </c>
      <c r="H34" s="75">
        <f>SUMIFS('LANÇAMENTOS SAÍDA'!H:H,'LANÇAMENTOS SAÍDA'!C:C,'CADASTRO E ESTOQUE'!A:A)</f>
        <v>0</v>
      </c>
      <c r="I34" s="75">
        <f>SUMIFS('LANÇAMENTOS ENTRADA'!H:H,'LANÇAMENTOS ENTRADA'!C:C,'CADASTRO E ESTOQUE'!A:A)-SUMIFS('LANÇAMENTOS SAÍDA'!H:H,'LANÇAMENTOS SAÍDA'!C:C,'CADASTRO E ESTOQUE'!A:A)+F34</f>
        <v>0</v>
      </c>
      <c r="J34" s="70"/>
      <c r="K34" s="70"/>
      <c r="L34" s="70"/>
      <c r="M34" s="70"/>
      <c r="N34" s="70"/>
      <c r="O34" s="70"/>
      <c r="P34" s="70"/>
      <c r="Q34" s="70"/>
      <c r="R34" s="70"/>
    </row>
    <row r="35" spans="1:18" x14ac:dyDescent="0.25">
      <c r="A35" s="10"/>
      <c r="B35" s="11"/>
      <c r="C35" s="11"/>
      <c r="D35" s="34"/>
      <c r="E35" s="11">
        <v>0</v>
      </c>
      <c r="F35" s="75">
        <f t="shared" ref="F35:F51" si="1">IF(ISBLANK(E35),"0",D35*E35)</f>
        <v>0</v>
      </c>
      <c r="G35" s="75">
        <f>SUMIFS('LANÇAMENTOS ENTRADA'!H:H,'LANÇAMENTOS ENTRADA'!C:C,'CADASTRO E ESTOQUE'!A:A)</f>
        <v>0</v>
      </c>
      <c r="H35" s="75">
        <f>SUMIFS('LANÇAMENTOS SAÍDA'!H:H,'LANÇAMENTOS SAÍDA'!C:C,'CADASTRO E ESTOQUE'!A:A)</f>
        <v>0</v>
      </c>
      <c r="I35" s="75">
        <f>SUMIFS('LANÇAMENTOS ENTRADA'!H:H,'LANÇAMENTOS ENTRADA'!C:C,'CADASTRO E ESTOQUE'!A:A)-SUMIFS('LANÇAMENTOS SAÍDA'!H:H,'LANÇAMENTOS SAÍDA'!C:C,'CADASTRO E ESTOQUE'!A:A)+F35</f>
        <v>0</v>
      </c>
      <c r="J35" s="70"/>
      <c r="K35" s="70"/>
      <c r="L35" s="70"/>
      <c r="M35" s="70"/>
      <c r="N35" s="70"/>
      <c r="O35" s="70"/>
      <c r="P35" s="70"/>
      <c r="Q35" s="70"/>
      <c r="R35" s="70"/>
    </row>
    <row r="36" spans="1:18" x14ac:dyDescent="0.25">
      <c r="A36" s="10"/>
      <c r="B36" s="11"/>
      <c r="C36" s="11"/>
      <c r="D36" s="34"/>
      <c r="E36" s="11">
        <v>0</v>
      </c>
      <c r="F36" s="75">
        <f t="shared" si="1"/>
        <v>0</v>
      </c>
      <c r="G36" s="75">
        <f>SUMIFS('LANÇAMENTOS ENTRADA'!H:H,'LANÇAMENTOS ENTRADA'!C:C,'CADASTRO E ESTOQUE'!A:A)</f>
        <v>0</v>
      </c>
      <c r="H36" s="75">
        <f>SUMIFS('LANÇAMENTOS SAÍDA'!H:H,'LANÇAMENTOS SAÍDA'!C:C,'CADASTRO E ESTOQUE'!A:A)</f>
        <v>0</v>
      </c>
      <c r="I36" s="75">
        <f>SUMIFS('LANÇAMENTOS ENTRADA'!H:H,'LANÇAMENTOS ENTRADA'!C:C,'CADASTRO E ESTOQUE'!A:A)-SUMIFS('LANÇAMENTOS SAÍDA'!H:H,'LANÇAMENTOS SAÍDA'!C:C,'CADASTRO E ESTOQUE'!A:A)+F36</f>
        <v>0</v>
      </c>
      <c r="J36" s="70"/>
      <c r="K36" s="70"/>
      <c r="L36" s="70"/>
      <c r="M36" s="70"/>
      <c r="N36" s="70"/>
      <c r="O36" s="70"/>
      <c r="P36" s="70"/>
      <c r="Q36" s="70"/>
      <c r="R36" s="70"/>
    </row>
    <row r="37" spans="1:18" x14ac:dyDescent="0.25">
      <c r="A37" s="10"/>
      <c r="B37" s="11"/>
      <c r="C37" s="11"/>
      <c r="D37" s="34"/>
      <c r="E37" s="11">
        <v>0</v>
      </c>
      <c r="F37" s="75">
        <f t="shared" si="1"/>
        <v>0</v>
      </c>
      <c r="G37" s="75">
        <f>SUMIFS('LANÇAMENTOS ENTRADA'!H:H,'LANÇAMENTOS ENTRADA'!C:C,'CADASTRO E ESTOQUE'!A:A)</f>
        <v>0</v>
      </c>
      <c r="H37" s="75">
        <f>SUMIFS('LANÇAMENTOS SAÍDA'!H:H,'LANÇAMENTOS SAÍDA'!C:C,'CADASTRO E ESTOQUE'!A:A)</f>
        <v>0</v>
      </c>
      <c r="I37" s="75">
        <f>SUMIFS('LANÇAMENTOS ENTRADA'!H:H,'LANÇAMENTOS ENTRADA'!C:C,'CADASTRO E ESTOQUE'!A:A)-SUMIFS('LANÇAMENTOS SAÍDA'!H:H,'LANÇAMENTOS SAÍDA'!C:C,'CADASTRO E ESTOQUE'!A:A)+F37</f>
        <v>0</v>
      </c>
      <c r="J37" s="70"/>
      <c r="K37" s="70"/>
      <c r="L37" s="70"/>
      <c r="M37" s="70"/>
      <c r="N37" s="70"/>
      <c r="O37" s="70"/>
      <c r="P37" s="70"/>
      <c r="Q37" s="70"/>
      <c r="R37" s="70"/>
    </row>
    <row r="38" spans="1:18" x14ac:dyDescent="0.25">
      <c r="A38" s="10"/>
      <c r="B38" s="11"/>
      <c r="C38" s="11"/>
      <c r="D38" s="34"/>
      <c r="E38" s="11">
        <v>0</v>
      </c>
      <c r="F38" s="75">
        <f t="shared" si="1"/>
        <v>0</v>
      </c>
      <c r="G38" s="75">
        <f>SUMIFS('LANÇAMENTOS ENTRADA'!H:H,'LANÇAMENTOS ENTRADA'!C:C,'CADASTRO E ESTOQUE'!A:A)</f>
        <v>0</v>
      </c>
      <c r="H38" s="75">
        <f>SUMIFS('LANÇAMENTOS SAÍDA'!H:H,'LANÇAMENTOS SAÍDA'!C:C,'CADASTRO E ESTOQUE'!A:A)</f>
        <v>0</v>
      </c>
      <c r="I38" s="75">
        <f>SUMIFS('LANÇAMENTOS ENTRADA'!H:H,'LANÇAMENTOS ENTRADA'!C:C,'CADASTRO E ESTOQUE'!A:A)-SUMIFS('LANÇAMENTOS SAÍDA'!H:H,'LANÇAMENTOS SAÍDA'!C:C,'CADASTRO E ESTOQUE'!A:A)+F38</f>
        <v>0</v>
      </c>
      <c r="J38" s="70"/>
      <c r="K38" s="70"/>
      <c r="L38" s="70"/>
      <c r="M38" s="70"/>
      <c r="N38" s="70"/>
      <c r="O38" s="70"/>
      <c r="P38" s="70"/>
      <c r="Q38" s="70"/>
      <c r="R38" s="70"/>
    </row>
    <row r="39" spans="1:18" x14ac:dyDescent="0.25">
      <c r="A39" s="10"/>
      <c r="B39" s="11"/>
      <c r="C39" s="11"/>
      <c r="D39" s="34"/>
      <c r="E39" s="11">
        <v>0</v>
      </c>
      <c r="F39" s="75">
        <f t="shared" si="1"/>
        <v>0</v>
      </c>
      <c r="G39" s="75">
        <f>SUMIFS('LANÇAMENTOS ENTRADA'!H:H,'LANÇAMENTOS ENTRADA'!C:C,'CADASTRO E ESTOQUE'!A:A)</f>
        <v>0</v>
      </c>
      <c r="H39" s="75">
        <f>SUMIFS('LANÇAMENTOS SAÍDA'!H:H,'LANÇAMENTOS SAÍDA'!C:C,'CADASTRO E ESTOQUE'!A:A)</f>
        <v>0</v>
      </c>
      <c r="I39" s="75">
        <f>SUMIFS('LANÇAMENTOS ENTRADA'!H:H,'LANÇAMENTOS ENTRADA'!C:C,'CADASTRO E ESTOQUE'!A:A)-SUMIFS('LANÇAMENTOS SAÍDA'!H:H,'LANÇAMENTOS SAÍDA'!C:C,'CADASTRO E ESTOQUE'!A:A)+F39</f>
        <v>0</v>
      </c>
      <c r="J39" s="70"/>
      <c r="K39" s="70"/>
      <c r="L39" s="70"/>
      <c r="M39" s="70"/>
      <c r="N39" s="70"/>
      <c r="O39" s="70"/>
      <c r="P39" s="70"/>
      <c r="Q39" s="70"/>
      <c r="R39" s="70"/>
    </row>
    <row r="40" spans="1:18" x14ac:dyDescent="0.25">
      <c r="A40" s="10"/>
      <c r="B40" s="11"/>
      <c r="C40" s="11"/>
      <c r="D40" s="34"/>
      <c r="E40" s="11">
        <v>0</v>
      </c>
      <c r="F40" s="75">
        <f t="shared" si="1"/>
        <v>0</v>
      </c>
      <c r="G40" s="75">
        <f>SUMIFS('LANÇAMENTOS ENTRADA'!H:H,'LANÇAMENTOS ENTRADA'!C:C,'CADASTRO E ESTOQUE'!A:A)</f>
        <v>0</v>
      </c>
      <c r="H40" s="75">
        <f>SUMIFS('LANÇAMENTOS SAÍDA'!H:H,'LANÇAMENTOS SAÍDA'!C:C,'CADASTRO E ESTOQUE'!A:A)</f>
        <v>0</v>
      </c>
      <c r="I40" s="75">
        <f>SUMIFS('LANÇAMENTOS ENTRADA'!H:H,'LANÇAMENTOS ENTRADA'!C:C,'CADASTRO E ESTOQUE'!A:A)-SUMIFS('LANÇAMENTOS SAÍDA'!H:H,'LANÇAMENTOS SAÍDA'!C:C,'CADASTRO E ESTOQUE'!A:A)+F40</f>
        <v>0</v>
      </c>
      <c r="J40" s="70"/>
      <c r="K40" s="70"/>
      <c r="L40" s="70"/>
      <c r="M40" s="70"/>
      <c r="N40" s="70"/>
      <c r="O40" s="70"/>
      <c r="P40" s="70"/>
      <c r="Q40" s="70"/>
      <c r="R40" s="70"/>
    </row>
    <row r="41" spans="1:18" x14ac:dyDescent="0.25">
      <c r="A41" s="10"/>
      <c r="B41" s="11"/>
      <c r="C41" s="11"/>
      <c r="D41" s="34"/>
      <c r="E41" s="11">
        <v>0</v>
      </c>
      <c r="F41" s="75">
        <f t="shared" si="1"/>
        <v>0</v>
      </c>
      <c r="G41" s="75">
        <f>SUMIFS('LANÇAMENTOS ENTRADA'!H:H,'LANÇAMENTOS ENTRADA'!C:C,'CADASTRO E ESTOQUE'!A:A)</f>
        <v>0</v>
      </c>
      <c r="H41" s="75">
        <f>SUMIFS('LANÇAMENTOS SAÍDA'!H:H,'LANÇAMENTOS SAÍDA'!C:C,'CADASTRO E ESTOQUE'!A:A)</f>
        <v>0</v>
      </c>
      <c r="I41" s="75">
        <f>SUMIFS('LANÇAMENTOS ENTRADA'!H:H,'LANÇAMENTOS ENTRADA'!C:C,'CADASTRO E ESTOQUE'!A:A)-SUMIFS('LANÇAMENTOS SAÍDA'!H:H,'LANÇAMENTOS SAÍDA'!C:C,'CADASTRO E ESTOQUE'!A:A)+F41</f>
        <v>0</v>
      </c>
      <c r="J41" s="70"/>
      <c r="K41" s="70"/>
      <c r="L41" s="70"/>
      <c r="M41" s="70"/>
      <c r="N41" s="70"/>
      <c r="O41" s="70"/>
      <c r="P41" s="70"/>
      <c r="Q41" s="70"/>
      <c r="R41" s="70"/>
    </row>
    <row r="42" spans="1:18" x14ac:dyDescent="0.25">
      <c r="A42" s="10"/>
      <c r="B42" s="11"/>
      <c r="C42" s="11"/>
      <c r="D42" s="34"/>
      <c r="E42" s="11">
        <v>0</v>
      </c>
      <c r="F42" s="75">
        <f t="shared" si="1"/>
        <v>0</v>
      </c>
      <c r="G42" s="75">
        <f>SUMIFS('LANÇAMENTOS ENTRADA'!H:H,'LANÇAMENTOS ENTRADA'!C:C,'CADASTRO E ESTOQUE'!A:A)</f>
        <v>0</v>
      </c>
      <c r="H42" s="75">
        <f>SUMIFS('LANÇAMENTOS SAÍDA'!H:H,'LANÇAMENTOS SAÍDA'!C:C,'CADASTRO E ESTOQUE'!A:A)</f>
        <v>0</v>
      </c>
      <c r="I42" s="75">
        <f>SUMIFS('LANÇAMENTOS ENTRADA'!H:H,'LANÇAMENTOS ENTRADA'!C:C,'CADASTRO E ESTOQUE'!A:A)-SUMIFS('LANÇAMENTOS SAÍDA'!H:H,'LANÇAMENTOS SAÍDA'!C:C,'CADASTRO E ESTOQUE'!A:A)+F42</f>
        <v>0</v>
      </c>
      <c r="J42" s="70"/>
      <c r="K42" s="70"/>
      <c r="L42" s="70"/>
      <c r="M42" s="70"/>
      <c r="N42" s="70"/>
      <c r="O42" s="70"/>
      <c r="P42" s="70"/>
      <c r="Q42" s="70"/>
      <c r="R42" s="70"/>
    </row>
    <row r="43" spans="1:18" x14ac:dyDescent="0.25">
      <c r="A43" s="10"/>
      <c r="B43" s="11"/>
      <c r="C43" s="11"/>
      <c r="D43" s="34"/>
      <c r="E43" s="11">
        <v>0</v>
      </c>
      <c r="F43" s="75">
        <f t="shared" si="1"/>
        <v>0</v>
      </c>
      <c r="G43" s="75">
        <f>SUMIFS('LANÇAMENTOS ENTRADA'!H:H,'LANÇAMENTOS ENTRADA'!C:C,'CADASTRO E ESTOQUE'!A:A)</f>
        <v>0</v>
      </c>
      <c r="H43" s="75">
        <f>SUMIFS('LANÇAMENTOS SAÍDA'!H:H,'LANÇAMENTOS SAÍDA'!C:C,'CADASTRO E ESTOQUE'!A:A)</f>
        <v>0</v>
      </c>
      <c r="I43" s="75">
        <f>SUMIFS('LANÇAMENTOS ENTRADA'!H:H,'LANÇAMENTOS ENTRADA'!C:C,'CADASTRO E ESTOQUE'!A:A)-SUMIFS('LANÇAMENTOS SAÍDA'!H:H,'LANÇAMENTOS SAÍDA'!C:C,'CADASTRO E ESTOQUE'!A:A)+F43</f>
        <v>0</v>
      </c>
      <c r="J43" s="70"/>
      <c r="K43" s="70"/>
      <c r="L43" s="70"/>
      <c r="M43" s="70"/>
      <c r="N43" s="70"/>
      <c r="O43" s="70"/>
      <c r="P43" s="70"/>
      <c r="Q43" s="70"/>
      <c r="R43" s="70"/>
    </row>
    <row r="44" spans="1:18" x14ac:dyDescent="0.25">
      <c r="A44" s="10"/>
      <c r="B44" s="11"/>
      <c r="C44" s="11"/>
      <c r="D44" s="34"/>
      <c r="E44" s="11">
        <v>0</v>
      </c>
      <c r="F44" s="75">
        <f t="shared" si="1"/>
        <v>0</v>
      </c>
      <c r="G44" s="75">
        <f>SUMIFS('LANÇAMENTOS ENTRADA'!H:H,'LANÇAMENTOS ENTRADA'!C:C,'CADASTRO E ESTOQUE'!A:A)</f>
        <v>0</v>
      </c>
      <c r="H44" s="75">
        <f>SUMIFS('LANÇAMENTOS SAÍDA'!H:H,'LANÇAMENTOS SAÍDA'!C:C,'CADASTRO E ESTOQUE'!A:A)</f>
        <v>0</v>
      </c>
      <c r="I44" s="75">
        <f>SUMIFS('LANÇAMENTOS ENTRADA'!H:H,'LANÇAMENTOS ENTRADA'!C:C,'CADASTRO E ESTOQUE'!A:A)-SUMIFS('LANÇAMENTOS SAÍDA'!H:H,'LANÇAMENTOS SAÍDA'!C:C,'CADASTRO E ESTOQUE'!A:A)+F44</f>
        <v>0</v>
      </c>
      <c r="J44" s="70"/>
      <c r="K44" s="70"/>
      <c r="L44" s="70"/>
      <c r="M44" s="70"/>
      <c r="N44" s="70"/>
      <c r="O44" s="70"/>
      <c r="P44" s="70"/>
      <c r="Q44" s="70"/>
      <c r="R44" s="70"/>
    </row>
    <row r="45" spans="1:18" x14ac:dyDescent="0.25">
      <c r="A45" s="10"/>
      <c r="B45" s="11"/>
      <c r="C45" s="11"/>
      <c r="D45" s="34"/>
      <c r="E45" s="11">
        <v>0</v>
      </c>
      <c r="F45" s="75">
        <f t="shared" si="1"/>
        <v>0</v>
      </c>
      <c r="G45" s="75">
        <f>SUMIFS('LANÇAMENTOS ENTRADA'!H:H,'LANÇAMENTOS ENTRADA'!C:C,'CADASTRO E ESTOQUE'!A:A)</f>
        <v>0</v>
      </c>
      <c r="H45" s="75">
        <f>SUMIFS('LANÇAMENTOS SAÍDA'!H:H,'LANÇAMENTOS SAÍDA'!C:C,'CADASTRO E ESTOQUE'!A:A)</f>
        <v>0</v>
      </c>
      <c r="I45" s="75">
        <f>SUMIFS('LANÇAMENTOS ENTRADA'!H:H,'LANÇAMENTOS ENTRADA'!C:C,'CADASTRO E ESTOQUE'!A:A)-SUMIFS('LANÇAMENTOS SAÍDA'!H:H,'LANÇAMENTOS SAÍDA'!C:C,'CADASTRO E ESTOQUE'!A:A)+F45</f>
        <v>0</v>
      </c>
      <c r="J45" s="70"/>
      <c r="K45" s="70"/>
      <c r="L45" s="70"/>
      <c r="M45" s="70"/>
      <c r="N45" s="70"/>
      <c r="O45" s="70"/>
      <c r="P45" s="70"/>
      <c r="Q45" s="70"/>
      <c r="R45" s="70"/>
    </row>
    <row r="46" spans="1:18" x14ac:dyDescent="0.25">
      <c r="A46" s="10"/>
      <c r="B46" s="11"/>
      <c r="C46" s="11"/>
      <c r="D46" s="34"/>
      <c r="E46" s="11">
        <v>0</v>
      </c>
      <c r="F46" s="75">
        <f t="shared" si="1"/>
        <v>0</v>
      </c>
      <c r="G46" s="75">
        <f>SUMIFS('LANÇAMENTOS ENTRADA'!H:H,'LANÇAMENTOS ENTRADA'!C:C,'CADASTRO E ESTOQUE'!A:A)</f>
        <v>0</v>
      </c>
      <c r="H46" s="75">
        <f>SUMIFS('LANÇAMENTOS SAÍDA'!H:H,'LANÇAMENTOS SAÍDA'!C:C,'CADASTRO E ESTOQUE'!A:A)</f>
        <v>0</v>
      </c>
      <c r="I46" s="75">
        <f>SUMIFS('LANÇAMENTOS ENTRADA'!H:H,'LANÇAMENTOS ENTRADA'!C:C,'CADASTRO E ESTOQUE'!A:A)-SUMIFS('LANÇAMENTOS SAÍDA'!H:H,'LANÇAMENTOS SAÍDA'!C:C,'CADASTRO E ESTOQUE'!A:A)+F46</f>
        <v>0</v>
      </c>
      <c r="J46" s="70"/>
      <c r="K46" s="70"/>
      <c r="L46" s="70"/>
      <c r="M46" s="70"/>
      <c r="N46" s="70"/>
      <c r="O46" s="70"/>
      <c r="P46" s="70"/>
      <c r="Q46" s="70"/>
      <c r="R46" s="70"/>
    </row>
    <row r="47" spans="1:18" x14ac:dyDescent="0.25">
      <c r="A47" s="10"/>
      <c r="B47" s="11"/>
      <c r="C47" s="11"/>
      <c r="D47" s="34"/>
      <c r="E47" s="11">
        <v>0</v>
      </c>
      <c r="F47" s="75">
        <f t="shared" si="1"/>
        <v>0</v>
      </c>
      <c r="G47" s="75">
        <f>SUMIFS('LANÇAMENTOS ENTRADA'!H:H,'LANÇAMENTOS ENTRADA'!C:C,'CADASTRO E ESTOQUE'!A:A)</f>
        <v>0</v>
      </c>
      <c r="H47" s="75">
        <f>SUMIFS('LANÇAMENTOS SAÍDA'!H:H,'LANÇAMENTOS SAÍDA'!C:C,'CADASTRO E ESTOQUE'!A:A)</f>
        <v>0</v>
      </c>
      <c r="I47" s="75">
        <f>SUMIFS('LANÇAMENTOS ENTRADA'!H:H,'LANÇAMENTOS ENTRADA'!C:C,'CADASTRO E ESTOQUE'!A:A)-SUMIFS('LANÇAMENTOS SAÍDA'!H:H,'LANÇAMENTOS SAÍDA'!C:C,'CADASTRO E ESTOQUE'!A:A)+F47</f>
        <v>0</v>
      </c>
      <c r="J47" s="70"/>
      <c r="K47" s="70"/>
      <c r="L47" s="70"/>
      <c r="M47" s="70"/>
      <c r="N47" s="70"/>
      <c r="O47" s="70"/>
      <c r="P47" s="70"/>
      <c r="Q47" s="70"/>
      <c r="R47" s="70"/>
    </row>
    <row r="48" spans="1:18" x14ac:dyDescent="0.25">
      <c r="A48" s="10"/>
      <c r="B48" s="11"/>
      <c r="C48" s="11"/>
      <c r="D48" s="34"/>
      <c r="E48" s="11">
        <v>0</v>
      </c>
      <c r="F48" s="75">
        <f t="shared" si="1"/>
        <v>0</v>
      </c>
      <c r="G48" s="75">
        <f>SUMIFS('LANÇAMENTOS ENTRADA'!H:H,'LANÇAMENTOS ENTRADA'!C:C,'CADASTRO E ESTOQUE'!A:A)</f>
        <v>0</v>
      </c>
      <c r="H48" s="75">
        <f>SUMIFS('LANÇAMENTOS SAÍDA'!H:H,'LANÇAMENTOS SAÍDA'!C:C,'CADASTRO E ESTOQUE'!A:A)</f>
        <v>0</v>
      </c>
      <c r="I48" s="75">
        <f>SUMIFS('LANÇAMENTOS ENTRADA'!H:H,'LANÇAMENTOS ENTRADA'!C:C,'CADASTRO E ESTOQUE'!A:A)-SUMIFS('LANÇAMENTOS SAÍDA'!H:H,'LANÇAMENTOS SAÍDA'!C:C,'CADASTRO E ESTOQUE'!A:A)+F48</f>
        <v>0</v>
      </c>
      <c r="J48" s="70"/>
      <c r="K48" s="70"/>
      <c r="L48" s="70"/>
      <c r="M48" s="70"/>
      <c r="N48" s="70"/>
      <c r="O48" s="70"/>
      <c r="P48" s="70"/>
      <c r="Q48" s="70"/>
      <c r="R48" s="70"/>
    </row>
    <row r="49" spans="1:18" x14ac:dyDescent="0.25">
      <c r="A49" s="10"/>
      <c r="B49" s="11"/>
      <c r="C49" s="11"/>
      <c r="D49" s="34"/>
      <c r="E49" s="11">
        <v>0</v>
      </c>
      <c r="F49" s="75">
        <f t="shared" si="1"/>
        <v>0</v>
      </c>
      <c r="G49" s="75">
        <f>SUMIFS('LANÇAMENTOS ENTRADA'!H:H,'LANÇAMENTOS ENTRADA'!C:C,'CADASTRO E ESTOQUE'!A:A)</f>
        <v>0</v>
      </c>
      <c r="H49" s="75">
        <f>SUMIFS('LANÇAMENTOS SAÍDA'!H:H,'LANÇAMENTOS SAÍDA'!C:C,'CADASTRO E ESTOQUE'!A:A)</f>
        <v>0</v>
      </c>
      <c r="I49" s="75">
        <f>SUMIFS('LANÇAMENTOS ENTRADA'!H:H,'LANÇAMENTOS ENTRADA'!C:C,'CADASTRO E ESTOQUE'!A:A)-SUMIFS('LANÇAMENTOS SAÍDA'!H:H,'LANÇAMENTOS SAÍDA'!C:C,'CADASTRO E ESTOQUE'!A:A)+F49</f>
        <v>0</v>
      </c>
      <c r="J49" s="70"/>
      <c r="K49" s="70"/>
      <c r="L49" s="70"/>
      <c r="M49" s="70"/>
      <c r="N49" s="70"/>
      <c r="O49" s="70"/>
      <c r="P49" s="70"/>
      <c r="Q49" s="70"/>
      <c r="R49" s="70"/>
    </row>
    <row r="50" spans="1:18" x14ac:dyDescent="0.25">
      <c r="A50" s="10"/>
      <c r="B50" s="11"/>
      <c r="C50" s="11"/>
      <c r="D50" s="34"/>
      <c r="E50" s="11">
        <v>0</v>
      </c>
      <c r="F50" s="75">
        <f t="shared" si="1"/>
        <v>0</v>
      </c>
      <c r="G50" s="75">
        <f>SUMIFS('LANÇAMENTOS ENTRADA'!H:H,'LANÇAMENTOS ENTRADA'!C:C,'CADASTRO E ESTOQUE'!A:A)</f>
        <v>0</v>
      </c>
      <c r="H50" s="75">
        <f>SUMIFS('LANÇAMENTOS SAÍDA'!H:H,'LANÇAMENTOS SAÍDA'!C:C,'CADASTRO E ESTOQUE'!A:A)</f>
        <v>0</v>
      </c>
      <c r="I50" s="75">
        <f>SUMIFS('LANÇAMENTOS ENTRADA'!H:H,'LANÇAMENTOS ENTRADA'!C:C,'CADASTRO E ESTOQUE'!A:A)-SUMIFS('LANÇAMENTOS SAÍDA'!H:H,'LANÇAMENTOS SAÍDA'!C:C,'CADASTRO E ESTOQUE'!A:A)+F50</f>
        <v>0</v>
      </c>
      <c r="J50" s="70"/>
      <c r="K50" s="70"/>
      <c r="L50" s="70"/>
      <c r="M50" s="70"/>
      <c r="N50" s="70"/>
      <c r="O50" s="70"/>
      <c r="P50" s="70"/>
      <c r="Q50" s="70"/>
      <c r="R50" s="70"/>
    </row>
    <row r="51" spans="1:18" x14ac:dyDescent="0.25">
      <c r="A51" s="10"/>
      <c r="B51" s="11"/>
      <c r="C51" s="11"/>
      <c r="D51" s="34"/>
      <c r="E51" s="11">
        <v>0</v>
      </c>
      <c r="F51" s="75">
        <f t="shared" si="1"/>
        <v>0</v>
      </c>
      <c r="G51" s="75">
        <f>SUMIFS('LANÇAMENTOS ENTRADA'!H:H,'LANÇAMENTOS ENTRADA'!C:C,'CADASTRO E ESTOQUE'!A:A)</f>
        <v>0</v>
      </c>
      <c r="H51" s="75">
        <f>SUMIFS('LANÇAMENTOS SAÍDA'!H:H,'LANÇAMENTOS SAÍDA'!C:C,'CADASTRO E ESTOQUE'!A:A)</f>
        <v>0</v>
      </c>
      <c r="I51" s="75">
        <f>SUMIFS('LANÇAMENTOS ENTRADA'!H:H,'LANÇAMENTOS ENTRADA'!C:C,'CADASTRO E ESTOQUE'!A:A)-SUMIFS('LANÇAMENTOS SAÍDA'!H:H,'LANÇAMENTOS SAÍDA'!C:C,'CADASTRO E ESTOQUE'!A:A)+F51</f>
        <v>0</v>
      </c>
      <c r="J51" s="70"/>
      <c r="K51" s="70"/>
      <c r="L51" s="70"/>
      <c r="M51" s="70"/>
      <c r="N51" s="70"/>
      <c r="O51" s="70"/>
      <c r="P51" s="70"/>
      <c r="Q51" s="70"/>
      <c r="R51" s="70"/>
    </row>
    <row r="52" spans="1:18" s="70" customFormat="1" x14ac:dyDescent="0.25">
      <c r="A52" s="79" t="s">
        <v>524</v>
      </c>
      <c r="B52" s="75"/>
      <c r="C52" s="75"/>
      <c r="D52" s="75"/>
      <c r="E52" s="78">
        <f>SUM(E3:E51)</f>
        <v>0</v>
      </c>
      <c r="F52" s="78">
        <f>SUM(F3:F51)</f>
        <v>0</v>
      </c>
      <c r="G52" s="78">
        <f t="shared" ref="G52:I52" si="2">SUM(G3:G51)</f>
        <v>0</v>
      </c>
      <c r="H52" s="78">
        <f t="shared" si="2"/>
        <v>0</v>
      </c>
      <c r="I52" s="78">
        <f t="shared" si="2"/>
        <v>0</v>
      </c>
    </row>
  </sheetData>
  <sheetProtection password="E6BC" sheet="1" objects="1" scenarios="1" autoFilter="0"/>
  <mergeCells count="2">
    <mergeCell ref="A1:D1"/>
    <mergeCell ref="E1:I1"/>
  </mergeCells>
  <conditionalFormatting sqref="I53:I1048576">
    <cfRule type="expression" dxfId="5" priority="5">
      <formula>AND(I53=#REF!,NOT(ISBLANK(A53)))</formula>
    </cfRule>
    <cfRule type="expression" dxfId="4" priority="6">
      <formula>I53&lt;#REF!</formula>
    </cfRule>
  </conditionalFormatting>
  <conditionalFormatting sqref="K1">
    <cfRule type="expression" dxfId="3" priority="15">
      <formula>AND(K1=#REF!,NOT(ISBLANK(#REF!)))</formula>
    </cfRule>
    <cfRule type="expression" dxfId="2" priority="16">
      <formula>K1&lt;#REF!</formula>
    </cfRule>
  </conditionalFormatting>
  <conditionalFormatting sqref="I3:I51">
    <cfRule type="cellIs" dxfId="1" priority="2" operator="lessThan">
      <formula>0</formula>
    </cfRule>
  </conditionalFormatting>
  <conditionalFormatting sqref="H3:H51">
    <cfRule type="cellIs" dxfId="0" priority="1" operator="lessThan">
      <formula>0</formula>
    </cfRule>
  </conditionalFormatting>
  <dataValidations xWindow="438" yWindow="288" count="4">
    <dataValidation allowBlank="1" showErrorMessage="1" sqref="I3:I51"/>
    <dataValidation allowBlank="1" showInputMessage="1" showErrorMessage="1" promptTitle="ATENÇÃO!" prompt="Preencher somente se houver saldo restante do mês anterior._x000a_" sqref="E2:E51"/>
    <dataValidation allowBlank="1" showInputMessage="1" showErrorMessage="1" promptTitle="Nº de doses por partida" prompt="Este valor será calculado automaticamente após os lançamentos de compra e/ou venda._x000a_" sqref="I2"/>
    <dataValidation allowBlank="1" showInputMessage="1" showErrorMessage="1" prompt="_x000a_" sqref="D52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38" yWindow="288" count="1">
        <x14:dataValidation type="list" allowBlank="1" showInputMessage="1" showErrorMessage="1" prompt="Escolha uma das opções disponíveis: 5, 10, 15, 20 ou 25 doses._x000a_">
          <x14:formula1>
            <xm:f>'lista municípios'!$D$2:$D$6</xm:f>
          </x14:formula1>
          <xm:sqref>D3:D51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theme="4" tint="0.39997558519241921"/>
  </sheetPr>
  <dimension ref="A1:M152"/>
  <sheetViews>
    <sheetView showGridLines="0" zoomScaleNormal="100" workbookViewId="0">
      <selection activeCell="F30" sqref="F30"/>
    </sheetView>
  </sheetViews>
  <sheetFormatPr defaultRowHeight="15" x14ac:dyDescent="0.25"/>
  <cols>
    <col min="1" max="1" width="30" style="5" bestFit="1" customWidth="1"/>
    <col min="2" max="2" width="19.42578125" style="1" customWidth="1"/>
    <col min="3" max="3" width="14.140625" style="5" customWidth="1"/>
    <col min="4" max="4" width="19.42578125" style="5" customWidth="1"/>
    <col min="5" max="5" width="16.42578125" style="5" bestFit="1" customWidth="1"/>
    <col min="6" max="7" width="18.140625" style="3" bestFit="1" customWidth="1"/>
    <col min="8" max="8" width="27.7109375" style="3" hidden="1" customWidth="1"/>
    <col min="9" max="9" width="21.7109375" style="5" customWidth="1"/>
    <col min="10" max="10" width="13.85546875" style="5" customWidth="1"/>
    <col min="11" max="11" width="9.140625" style="5"/>
    <col min="12" max="12" width="19.85546875" style="5" bestFit="1" customWidth="1"/>
    <col min="13" max="13" width="11.5703125" style="5" bestFit="1" customWidth="1"/>
    <col min="14" max="16384" width="9.140625" style="5"/>
  </cols>
  <sheetData>
    <row r="1" spans="1:13" ht="16.5" thickTop="1" thickBot="1" x14ac:dyDescent="0.3">
      <c r="A1" s="47" t="s">
        <v>537</v>
      </c>
      <c r="B1" s="48"/>
      <c r="C1" s="48"/>
      <c r="D1" s="48"/>
      <c r="E1" s="48"/>
      <c r="F1" s="48"/>
      <c r="G1" s="48"/>
      <c r="H1" s="48"/>
      <c r="I1" s="33" t="s">
        <v>544</v>
      </c>
      <c r="J1" s="33">
        <f>IF(ISBLANK(H3),"0",SUM(H3:H152))</f>
        <v>0</v>
      </c>
    </row>
    <row r="2" spans="1:13" s="83" customFormat="1" ht="15.75" thickTop="1" x14ac:dyDescent="0.25">
      <c r="A2" s="80" t="s">
        <v>538</v>
      </c>
      <c r="B2" s="81" t="s">
        <v>539</v>
      </c>
      <c r="C2" s="80" t="s">
        <v>2</v>
      </c>
      <c r="D2" s="80" t="s">
        <v>1</v>
      </c>
      <c r="E2" s="80" t="s">
        <v>0</v>
      </c>
      <c r="F2" s="80" t="s">
        <v>520</v>
      </c>
      <c r="G2" s="82" t="s">
        <v>521</v>
      </c>
      <c r="H2" s="82" t="s">
        <v>530</v>
      </c>
    </row>
    <row r="3" spans="1:13" x14ac:dyDescent="0.25">
      <c r="A3" s="19"/>
      <c r="B3" s="13"/>
      <c r="C3" s="10"/>
      <c r="D3" s="84" t="str">
        <f>IF(ISBLANK(C3),"0",IF(ISERROR(VLOOKUP(C3,'CADASTRO E ESTOQUE'!A:I,1,FALSE)),"Produto não cadastrado",VLOOKUP(C3,'CADASTRO E ESTOQUE'!A:I,2,FALSE)))</f>
        <v>0</v>
      </c>
      <c r="E3" s="85" t="str">
        <f>IF(ISBLANK(C3),"0",IF(ISERROR(VLOOKUP(C3,'CADASTRO E ESTOQUE'!A:I,1,FALSE)),"Produto não cadastrado",VLOOKUP(C3,'CADASTRO E ESTOQUE'!A:I,3,FALSE)))</f>
        <v>0</v>
      </c>
      <c r="F3" s="75" t="str">
        <f>IF(ISBLANK(C3),"0",IF(ISERROR(VLOOKUP(C3,'CADASTRO E ESTOQUE'!A:I,1,FALSE)),"Produto não cadastrado",VLOOKUP(C3,'CADASTRO E ESTOQUE'!A:I,4,FALSE)))</f>
        <v>0</v>
      </c>
      <c r="G3" s="17"/>
      <c r="H3" s="23" t="str">
        <f t="shared" ref="H3:H34" si="0">IF(ISBLANK(C3),"0",F3*G3)</f>
        <v>0</v>
      </c>
      <c r="I3" s="83"/>
      <c r="J3" s="83"/>
      <c r="K3" s="83"/>
      <c r="L3" s="83"/>
    </row>
    <row r="4" spans="1:13" x14ac:dyDescent="0.25">
      <c r="A4" s="19"/>
      <c r="B4" s="14"/>
      <c r="C4" s="15"/>
      <c r="D4" s="84" t="str">
        <f>IF(ISBLANK(C4),"0",IF(ISERROR(VLOOKUP(C4,'CADASTRO E ESTOQUE'!A:I,1,FALSE)),"Produto não cadastrado",VLOOKUP(C4,'CADASTRO E ESTOQUE'!A:I,2,FALSE)))</f>
        <v>0</v>
      </c>
      <c r="E4" s="85" t="str">
        <f>IF(ISBLANK(C4),"0",IF(ISERROR(VLOOKUP(C4,'CADASTRO E ESTOQUE'!A:I,1,FALSE)),"Produto não cadastrado",VLOOKUP(C4,'CADASTRO E ESTOQUE'!A:I,3,FALSE)))</f>
        <v>0</v>
      </c>
      <c r="F4" s="75" t="str">
        <f>IF(ISBLANK(C4),"0",IF(ISERROR(VLOOKUP(C4,'CADASTRO E ESTOQUE'!A:I,1,FALSE)),"Produto não cadastrado",VLOOKUP(C4,'CADASTRO E ESTOQUE'!A:I,4,FALSE)))</f>
        <v>0</v>
      </c>
      <c r="G4" s="18"/>
      <c r="H4" s="23" t="str">
        <f t="shared" si="0"/>
        <v>0</v>
      </c>
      <c r="I4" s="83"/>
      <c r="J4" s="83"/>
      <c r="K4" s="83"/>
      <c r="L4" s="62"/>
      <c r="M4" s="21"/>
    </row>
    <row r="5" spans="1:13" x14ac:dyDescent="0.25">
      <c r="A5" s="19"/>
      <c r="B5" s="14"/>
      <c r="C5" s="15"/>
      <c r="D5" s="84" t="str">
        <f>IF(ISBLANK(C5),"0",IF(ISERROR(VLOOKUP(C5,'CADASTRO E ESTOQUE'!A:I,1,FALSE)),"Produto não cadastrado",VLOOKUP(C5,'CADASTRO E ESTOQUE'!A:I,2,FALSE)))</f>
        <v>0</v>
      </c>
      <c r="E5" s="85" t="str">
        <f>IF(ISBLANK(C5),"0",IF(ISERROR(VLOOKUP(C5,'CADASTRO E ESTOQUE'!A:I,1,FALSE)),"Produto não cadastrado",VLOOKUP(C5,'CADASTRO E ESTOQUE'!A:I,3,FALSE)))</f>
        <v>0</v>
      </c>
      <c r="F5" s="75" t="str">
        <f>IF(ISBLANK(C5),"0",IF(ISERROR(VLOOKUP(C5,'CADASTRO E ESTOQUE'!A:I,1,FALSE)),"Produto não cadastrado",VLOOKUP(C5,'CADASTRO E ESTOQUE'!A:I,4,FALSE)))</f>
        <v>0</v>
      </c>
      <c r="G5" s="18"/>
      <c r="H5" s="23" t="str">
        <f t="shared" si="0"/>
        <v>0</v>
      </c>
      <c r="I5" s="86"/>
      <c r="J5" s="83"/>
      <c r="K5" s="83"/>
      <c r="L5" s="62"/>
      <c r="M5" s="21"/>
    </row>
    <row r="6" spans="1:13" x14ac:dyDescent="0.25">
      <c r="A6" s="19"/>
      <c r="B6" s="14"/>
      <c r="C6" s="15"/>
      <c r="D6" s="84" t="str">
        <f>IF(ISBLANK(C6),"0",IF(ISERROR(VLOOKUP(C6,'CADASTRO E ESTOQUE'!A:I,1,FALSE)),"Produto não cadastrado",VLOOKUP(C6,'CADASTRO E ESTOQUE'!A:I,2,FALSE)))</f>
        <v>0</v>
      </c>
      <c r="E6" s="85" t="str">
        <f>IF(ISBLANK(C6),"0",IF(ISERROR(VLOOKUP(C6,'CADASTRO E ESTOQUE'!A:I,1,FALSE)),"Produto não cadastrado",VLOOKUP(C6,'CADASTRO E ESTOQUE'!A:I,3,FALSE)))</f>
        <v>0</v>
      </c>
      <c r="F6" s="75" t="str">
        <f>IF(ISBLANK(C6),"0",IF(ISERROR(VLOOKUP(C6,'CADASTRO E ESTOQUE'!A:I,1,FALSE)),"Produto não cadastrado",VLOOKUP(C6,'CADASTRO E ESTOQUE'!A:I,4,FALSE)))</f>
        <v>0</v>
      </c>
      <c r="G6" s="18"/>
      <c r="H6" s="23" t="str">
        <f t="shared" si="0"/>
        <v>0</v>
      </c>
      <c r="I6" s="62"/>
      <c r="J6" s="83"/>
      <c r="K6" s="83"/>
      <c r="L6" s="62"/>
      <c r="M6" s="21"/>
    </row>
    <row r="7" spans="1:13" x14ac:dyDescent="0.25">
      <c r="A7" s="19"/>
      <c r="B7" s="14"/>
      <c r="C7" s="15"/>
      <c r="D7" s="84" t="str">
        <f>IF(ISBLANK(C7),"0",IF(ISERROR(VLOOKUP(C7,'CADASTRO E ESTOQUE'!A:I,1,FALSE)),"Produto não cadastrado",VLOOKUP(C7,'CADASTRO E ESTOQUE'!A:I,2,FALSE)))</f>
        <v>0</v>
      </c>
      <c r="E7" s="85" t="str">
        <f>IF(ISBLANK(C7),"0",IF(ISERROR(VLOOKUP(C7,'CADASTRO E ESTOQUE'!A:I,1,FALSE)),"Produto não cadastrado",VLOOKUP(C7,'CADASTRO E ESTOQUE'!A:I,3,FALSE)))</f>
        <v>0</v>
      </c>
      <c r="F7" s="75" t="str">
        <f>IF(ISBLANK(C7),"0",IF(ISERROR(VLOOKUP(C7,'CADASTRO E ESTOQUE'!A:I,1,FALSE)),"Produto não cadastrado",VLOOKUP(C7,'CADASTRO E ESTOQUE'!A:I,4,FALSE)))</f>
        <v>0</v>
      </c>
      <c r="G7" s="18"/>
      <c r="H7" s="23" t="str">
        <f t="shared" si="0"/>
        <v>0</v>
      </c>
      <c r="I7" s="62"/>
      <c r="J7" s="83"/>
      <c r="K7" s="83"/>
      <c r="L7" s="62"/>
      <c r="M7" s="21"/>
    </row>
    <row r="8" spans="1:13" x14ac:dyDescent="0.25">
      <c r="A8" s="19"/>
      <c r="B8" s="14"/>
      <c r="C8" s="15"/>
      <c r="D8" s="84" t="str">
        <f>IF(ISBLANK(C8),"0",IF(ISERROR(VLOOKUP(C8,'CADASTRO E ESTOQUE'!A:I,1,FALSE)),"Produto não cadastrado",VLOOKUP(C8,'CADASTRO E ESTOQUE'!A:I,2,FALSE)))</f>
        <v>0</v>
      </c>
      <c r="E8" s="85" t="str">
        <f>IF(ISBLANK(C8),"0",IF(ISERROR(VLOOKUP(C8,'CADASTRO E ESTOQUE'!A:I,1,FALSE)),"Produto não cadastrado",VLOOKUP(C8,'CADASTRO E ESTOQUE'!A:I,3,FALSE)))</f>
        <v>0</v>
      </c>
      <c r="F8" s="75" t="str">
        <f>IF(ISBLANK(C8),"0",IF(ISERROR(VLOOKUP(C8,'CADASTRO E ESTOQUE'!A:I,1,FALSE)),"Produto não cadastrado",VLOOKUP(C8,'CADASTRO E ESTOQUE'!A:I,4,FALSE)))</f>
        <v>0</v>
      </c>
      <c r="G8" s="18"/>
      <c r="H8" s="23" t="str">
        <f t="shared" si="0"/>
        <v>0</v>
      </c>
      <c r="I8" s="62"/>
      <c r="J8" s="83"/>
      <c r="K8" s="83"/>
      <c r="L8" s="62"/>
      <c r="M8" s="21"/>
    </row>
    <row r="9" spans="1:13" x14ac:dyDescent="0.25">
      <c r="A9" s="19"/>
      <c r="B9" s="14"/>
      <c r="C9" s="15"/>
      <c r="D9" s="84" t="str">
        <f>IF(ISBLANK(C9),"0",IF(ISERROR(VLOOKUP(C9,'CADASTRO E ESTOQUE'!A:I,1,FALSE)),"Produto não cadastrado",VLOOKUP(C9,'CADASTRO E ESTOQUE'!A:I,2,FALSE)))</f>
        <v>0</v>
      </c>
      <c r="E9" s="85" t="str">
        <f>IF(ISBLANK(C9),"0",IF(ISERROR(VLOOKUP(C9,'CADASTRO E ESTOQUE'!A:I,1,FALSE)),"Produto não cadastrado",VLOOKUP(C9,'CADASTRO E ESTOQUE'!A:I,3,FALSE)))</f>
        <v>0</v>
      </c>
      <c r="F9" s="75" t="str">
        <f>IF(ISBLANK(C9),"0",IF(ISERROR(VLOOKUP(C9,'CADASTRO E ESTOQUE'!A:I,1,FALSE)),"Produto não cadastrado",VLOOKUP(C9,'CADASTRO E ESTOQUE'!A:I,4,FALSE)))</f>
        <v>0</v>
      </c>
      <c r="G9" s="18"/>
      <c r="H9" s="23" t="str">
        <f t="shared" si="0"/>
        <v>0</v>
      </c>
      <c r="I9" s="62"/>
      <c r="J9" s="83"/>
      <c r="K9" s="83"/>
      <c r="L9" s="83"/>
    </row>
    <row r="10" spans="1:13" x14ac:dyDescent="0.25">
      <c r="A10" s="19"/>
      <c r="B10" s="16"/>
      <c r="C10" s="15"/>
      <c r="D10" s="84" t="str">
        <f>IF(ISBLANK(C10),"0",IF(ISERROR(VLOOKUP(C10,'CADASTRO E ESTOQUE'!A:I,1,FALSE)),"Produto não cadastrado",VLOOKUP(C10,'CADASTRO E ESTOQUE'!A:I,2,FALSE)))</f>
        <v>0</v>
      </c>
      <c r="E10" s="85" t="str">
        <f>IF(ISBLANK(C10),"0",IF(ISERROR(VLOOKUP(C10,'CADASTRO E ESTOQUE'!A:I,1,FALSE)),"Produto não cadastrado",VLOOKUP(C10,'CADASTRO E ESTOQUE'!A:I,3,FALSE)))</f>
        <v>0</v>
      </c>
      <c r="F10" s="75" t="str">
        <f>IF(ISBLANK(C10),"0",IF(ISERROR(VLOOKUP(C10,'CADASTRO E ESTOQUE'!A:I,1,FALSE)),"Produto não cadastrado",VLOOKUP(C10,'CADASTRO E ESTOQUE'!A:I,4,FALSE)))</f>
        <v>0</v>
      </c>
      <c r="G10" s="18"/>
      <c r="H10" s="23" t="str">
        <f t="shared" si="0"/>
        <v>0</v>
      </c>
      <c r="I10" s="62"/>
      <c r="J10" s="83"/>
      <c r="K10" s="83"/>
      <c r="L10" s="83"/>
    </row>
    <row r="11" spans="1:13" x14ac:dyDescent="0.25">
      <c r="A11" s="19"/>
      <c r="B11" s="14"/>
      <c r="C11" s="15"/>
      <c r="D11" s="84" t="str">
        <f>IF(ISBLANK(C11),"0",IF(ISERROR(VLOOKUP(C11,'CADASTRO E ESTOQUE'!A:I,1,FALSE)),"Produto não cadastrado",VLOOKUP(C11,'CADASTRO E ESTOQUE'!A:I,2,FALSE)))</f>
        <v>0</v>
      </c>
      <c r="E11" s="85" t="str">
        <f>IF(ISBLANK(C11),"0",IF(ISERROR(VLOOKUP(C11,'CADASTRO E ESTOQUE'!A:I,1,FALSE)),"Produto não cadastrado",VLOOKUP(C11,'CADASTRO E ESTOQUE'!A:I,3,FALSE)))</f>
        <v>0</v>
      </c>
      <c r="F11" s="75" t="str">
        <f>IF(ISBLANK(C11),"0",IF(ISERROR(VLOOKUP(C11,'CADASTRO E ESTOQUE'!A:I,1,FALSE)),"Produto não cadastrado",VLOOKUP(C11,'CADASTRO E ESTOQUE'!A:I,4,FALSE)))</f>
        <v>0</v>
      </c>
      <c r="G11" s="18"/>
      <c r="H11" s="23" t="str">
        <f t="shared" si="0"/>
        <v>0</v>
      </c>
      <c r="I11" s="62"/>
      <c r="J11" s="83"/>
      <c r="K11" s="83"/>
      <c r="L11" s="83"/>
    </row>
    <row r="12" spans="1:13" x14ac:dyDescent="0.25">
      <c r="A12" s="19"/>
      <c r="B12" s="14"/>
      <c r="C12" s="15"/>
      <c r="D12" s="84" t="str">
        <f>IF(ISBLANK(C12),"0",IF(ISERROR(VLOOKUP(C12,'CADASTRO E ESTOQUE'!A:I,1,FALSE)),"Produto não cadastrado",VLOOKUP(C12,'CADASTRO E ESTOQUE'!A:I,2,FALSE)))</f>
        <v>0</v>
      </c>
      <c r="E12" s="85" t="str">
        <f>IF(ISBLANK(C12),"0",IF(ISERROR(VLOOKUP(C12,'CADASTRO E ESTOQUE'!A:I,1,FALSE)),"Produto não cadastrado",VLOOKUP(C12,'CADASTRO E ESTOQUE'!A:I,3,FALSE)))</f>
        <v>0</v>
      </c>
      <c r="F12" s="75" t="str">
        <f>IF(ISBLANK(C12),"0",IF(ISERROR(VLOOKUP(C12,'CADASTRO E ESTOQUE'!A:I,1,FALSE)),"Produto não cadastrado",VLOOKUP(C12,'CADASTRO E ESTOQUE'!A:I,4,FALSE)))</f>
        <v>0</v>
      </c>
      <c r="G12" s="18"/>
      <c r="H12" s="23" t="str">
        <f t="shared" si="0"/>
        <v>0</v>
      </c>
      <c r="I12" s="62"/>
      <c r="J12" s="83"/>
      <c r="K12" s="83"/>
      <c r="L12" s="83"/>
    </row>
    <row r="13" spans="1:13" x14ac:dyDescent="0.25">
      <c r="A13" s="19"/>
      <c r="B13" s="14"/>
      <c r="C13" s="15"/>
      <c r="D13" s="84" t="str">
        <f>IF(ISBLANK(C13),"0",IF(ISERROR(VLOOKUP(C13,'CADASTRO E ESTOQUE'!A:I,1,FALSE)),"Produto não cadastrado",VLOOKUP(C13,'CADASTRO E ESTOQUE'!A:I,2,FALSE)))</f>
        <v>0</v>
      </c>
      <c r="E13" s="85" t="str">
        <f>IF(ISBLANK(C13),"0",IF(ISERROR(VLOOKUP(C13,'CADASTRO E ESTOQUE'!A:I,1,FALSE)),"Produto não cadastrado",VLOOKUP(C13,'CADASTRO E ESTOQUE'!A:I,3,FALSE)))</f>
        <v>0</v>
      </c>
      <c r="F13" s="75" t="str">
        <f>IF(ISBLANK(C13),"0",IF(ISERROR(VLOOKUP(C13,'CADASTRO E ESTOQUE'!A:I,1,FALSE)),"Produto não cadastrado",VLOOKUP(C13,'CADASTRO E ESTOQUE'!A:I,4,FALSE)))</f>
        <v>0</v>
      </c>
      <c r="G13" s="18"/>
      <c r="H13" s="23" t="str">
        <f t="shared" si="0"/>
        <v>0</v>
      </c>
      <c r="I13" s="62"/>
      <c r="J13" s="83"/>
      <c r="K13" s="83"/>
      <c r="L13" s="83"/>
    </row>
    <row r="14" spans="1:13" x14ac:dyDescent="0.25">
      <c r="A14" s="19"/>
      <c r="B14" s="14"/>
      <c r="C14" s="15"/>
      <c r="D14" s="84" t="str">
        <f>IF(ISBLANK(C14),"0",IF(ISERROR(VLOOKUP(C14,'CADASTRO E ESTOQUE'!A:I,1,FALSE)),"Produto não cadastrado",VLOOKUP(C14,'CADASTRO E ESTOQUE'!A:I,2,FALSE)))</f>
        <v>0</v>
      </c>
      <c r="E14" s="85" t="str">
        <f>IF(ISBLANK(C14),"0",IF(ISERROR(VLOOKUP(C14,'CADASTRO E ESTOQUE'!A:I,1,FALSE)),"Produto não cadastrado",VLOOKUP(C14,'CADASTRO E ESTOQUE'!A:I,3,FALSE)))</f>
        <v>0</v>
      </c>
      <c r="F14" s="75" t="str">
        <f>IF(ISBLANK(C14),"0",IF(ISERROR(VLOOKUP(C14,'CADASTRO E ESTOQUE'!A:I,1,FALSE)),"Produto não cadastrado",VLOOKUP(C14,'CADASTRO E ESTOQUE'!A:I,4,FALSE)))</f>
        <v>0</v>
      </c>
      <c r="G14" s="18"/>
      <c r="H14" s="23" t="str">
        <f t="shared" si="0"/>
        <v>0</v>
      </c>
      <c r="I14" s="62"/>
      <c r="J14" s="83"/>
      <c r="K14" s="83"/>
      <c r="L14" s="83"/>
    </row>
    <row r="15" spans="1:13" x14ac:dyDescent="0.25">
      <c r="A15" s="19"/>
      <c r="B15" s="14"/>
      <c r="C15" s="15"/>
      <c r="D15" s="84" t="str">
        <f>IF(ISBLANK(C15),"0",IF(ISERROR(VLOOKUP(C15,'CADASTRO E ESTOQUE'!A:I,1,FALSE)),"Produto não cadastrado",VLOOKUP(C15,'CADASTRO E ESTOQUE'!A:I,2,FALSE)))</f>
        <v>0</v>
      </c>
      <c r="E15" s="85" t="str">
        <f>IF(ISBLANK(C15),"0",IF(ISERROR(VLOOKUP(C15,'CADASTRO E ESTOQUE'!A:I,1,FALSE)),"Produto não cadastrado",VLOOKUP(C15,'CADASTRO E ESTOQUE'!A:I,3,FALSE)))</f>
        <v>0</v>
      </c>
      <c r="F15" s="75" t="str">
        <f>IF(ISBLANK(C15),"0",IF(ISERROR(VLOOKUP(C15,'CADASTRO E ESTOQUE'!A:I,1,FALSE)),"Produto não cadastrado",VLOOKUP(C15,'CADASTRO E ESTOQUE'!A:I,4,FALSE)))</f>
        <v>0</v>
      </c>
      <c r="G15" s="18"/>
      <c r="H15" s="23" t="str">
        <f t="shared" si="0"/>
        <v>0</v>
      </c>
      <c r="I15" s="62"/>
      <c r="J15" s="83"/>
      <c r="K15" s="83"/>
      <c r="L15" s="83"/>
    </row>
    <row r="16" spans="1:13" x14ac:dyDescent="0.25">
      <c r="A16" s="19"/>
      <c r="B16" s="14"/>
      <c r="C16" s="15"/>
      <c r="D16" s="84" t="str">
        <f>IF(ISBLANK(C16),"0",IF(ISERROR(VLOOKUP(C16,'CADASTRO E ESTOQUE'!A:I,1,FALSE)),"Produto não cadastrado",VLOOKUP(C16,'CADASTRO E ESTOQUE'!A:I,2,FALSE)))</f>
        <v>0</v>
      </c>
      <c r="E16" s="85" t="str">
        <f>IF(ISBLANK(C16),"0",IF(ISERROR(VLOOKUP(C16,'CADASTRO E ESTOQUE'!A:I,1,FALSE)),"Produto não cadastrado",VLOOKUP(C16,'CADASTRO E ESTOQUE'!A:I,3,FALSE)))</f>
        <v>0</v>
      </c>
      <c r="F16" s="75" t="str">
        <f>IF(ISBLANK(C16),"0",IF(ISERROR(VLOOKUP(C16,'CADASTRO E ESTOQUE'!A:I,1,FALSE)),"Produto não cadastrado",VLOOKUP(C16,'CADASTRO E ESTOQUE'!A:I,4,FALSE)))</f>
        <v>0</v>
      </c>
      <c r="G16" s="18"/>
      <c r="H16" s="23" t="str">
        <f t="shared" si="0"/>
        <v>0</v>
      </c>
    </row>
    <row r="17" spans="1:8" x14ac:dyDescent="0.25">
      <c r="A17" s="19"/>
      <c r="B17" s="14"/>
      <c r="C17" s="15"/>
      <c r="D17" s="84" t="str">
        <f>IF(ISBLANK(C17),"0",IF(ISERROR(VLOOKUP(C17,'CADASTRO E ESTOQUE'!A:I,1,FALSE)),"Produto não cadastrado",VLOOKUP(C17,'CADASTRO E ESTOQUE'!A:I,2,FALSE)))</f>
        <v>0</v>
      </c>
      <c r="E17" s="85" t="str">
        <f>IF(ISBLANK(C17),"0",IF(ISERROR(VLOOKUP(C17,'CADASTRO E ESTOQUE'!A:I,1,FALSE)),"Produto não cadastrado",VLOOKUP(C17,'CADASTRO E ESTOQUE'!A:I,3,FALSE)))</f>
        <v>0</v>
      </c>
      <c r="F17" s="75" t="str">
        <f>IF(ISBLANK(C17),"0",IF(ISERROR(VLOOKUP(C17,'CADASTRO E ESTOQUE'!A:I,1,FALSE)),"Produto não cadastrado",VLOOKUP(C17,'CADASTRO E ESTOQUE'!A:I,4,FALSE)))</f>
        <v>0</v>
      </c>
      <c r="G17" s="18"/>
      <c r="H17" s="23" t="str">
        <f t="shared" si="0"/>
        <v>0</v>
      </c>
    </row>
    <row r="18" spans="1:8" x14ac:dyDescent="0.25">
      <c r="A18" s="19"/>
      <c r="B18" s="14"/>
      <c r="C18" s="15"/>
      <c r="D18" s="84" t="str">
        <f>IF(ISBLANK(C18),"0",IF(ISERROR(VLOOKUP(C18,'CADASTRO E ESTOQUE'!A:I,1,FALSE)),"Produto não cadastrado",VLOOKUP(C18,'CADASTRO E ESTOQUE'!A:I,2,FALSE)))</f>
        <v>0</v>
      </c>
      <c r="E18" s="85" t="str">
        <f>IF(ISBLANK(C18),"0",IF(ISERROR(VLOOKUP(C18,'CADASTRO E ESTOQUE'!A:I,1,FALSE)),"Produto não cadastrado",VLOOKUP(C18,'CADASTRO E ESTOQUE'!A:I,3,FALSE)))</f>
        <v>0</v>
      </c>
      <c r="F18" s="75" t="str">
        <f>IF(ISBLANK(C18),"0",IF(ISERROR(VLOOKUP(C18,'CADASTRO E ESTOQUE'!A:I,1,FALSE)),"Produto não cadastrado",VLOOKUP(C18,'CADASTRO E ESTOQUE'!A:I,4,FALSE)))</f>
        <v>0</v>
      </c>
      <c r="G18" s="18"/>
      <c r="H18" s="23" t="str">
        <f t="shared" si="0"/>
        <v>0</v>
      </c>
    </row>
    <row r="19" spans="1:8" x14ac:dyDescent="0.25">
      <c r="A19" s="19"/>
      <c r="B19" s="16"/>
      <c r="C19" s="15"/>
      <c r="D19" s="84" t="str">
        <f>IF(ISBLANK(C19),"0",IF(ISERROR(VLOOKUP(C19,'CADASTRO E ESTOQUE'!A:I,1,FALSE)),"Produto não cadastrado",VLOOKUP(C19,'CADASTRO E ESTOQUE'!A:I,2,FALSE)))</f>
        <v>0</v>
      </c>
      <c r="E19" s="85" t="str">
        <f>IF(ISBLANK(C19),"0",IF(ISERROR(VLOOKUP(C19,'CADASTRO E ESTOQUE'!A:I,1,FALSE)),"Produto não cadastrado",VLOOKUP(C19,'CADASTRO E ESTOQUE'!A:I,3,FALSE)))</f>
        <v>0</v>
      </c>
      <c r="F19" s="75" t="str">
        <f>IF(ISBLANK(C19),"0",IF(ISERROR(VLOOKUP(C19,'CADASTRO E ESTOQUE'!A:I,1,FALSE)),"Produto não cadastrado",VLOOKUP(C19,'CADASTRO E ESTOQUE'!A:I,4,FALSE)))</f>
        <v>0</v>
      </c>
      <c r="G19" s="18"/>
      <c r="H19" s="23" t="str">
        <f t="shared" si="0"/>
        <v>0</v>
      </c>
    </row>
    <row r="20" spans="1:8" x14ac:dyDescent="0.25">
      <c r="A20" s="19"/>
      <c r="B20" s="14"/>
      <c r="C20" s="15"/>
      <c r="D20" s="84" t="str">
        <f>IF(ISBLANK(C20),"0",IF(ISERROR(VLOOKUP(C20,'CADASTRO E ESTOQUE'!A:I,1,FALSE)),"Produto não cadastrado",VLOOKUP(C20,'CADASTRO E ESTOQUE'!A:I,2,FALSE)))</f>
        <v>0</v>
      </c>
      <c r="E20" s="85" t="str">
        <f>IF(ISBLANK(C20),"0",IF(ISERROR(VLOOKUP(C20,'CADASTRO E ESTOQUE'!A:I,1,FALSE)),"Produto não cadastrado",VLOOKUP(C20,'CADASTRO E ESTOQUE'!A:I,3,FALSE)))</f>
        <v>0</v>
      </c>
      <c r="F20" s="75" t="str">
        <f>IF(ISBLANK(C20),"0",IF(ISERROR(VLOOKUP(C20,'CADASTRO E ESTOQUE'!A:I,1,FALSE)),"Produto não cadastrado",VLOOKUP(C20,'CADASTRO E ESTOQUE'!A:I,4,FALSE)))</f>
        <v>0</v>
      </c>
      <c r="G20" s="18"/>
      <c r="H20" s="23" t="str">
        <f t="shared" si="0"/>
        <v>0</v>
      </c>
    </row>
    <row r="21" spans="1:8" x14ac:dyDescent="0.25">
      <c r="A21" s="19"/>
      <c r="B21" s="14"/>
      <c r="C21" s="15"/>
      <c r="D21" s="84" t="str">
        <f>IF(ISBLANK(C21),"0",IF(ISERROR(VLOOKUP(C21,'CADASTRO E ESTOQUE'!A:I,1,FALSE)),"Produto não cadastrado",VLOOKUP(C21,'CADASTRO E ESTOQUE'!A:I,2,FALSE)))</f>
        <v>0</v>
      </c>
      <c r="E21" s="85" t="str">
        <f>IF(ISBLANK(C21),"0",IF(ISERROR(VLOOKUP(C21,'CADASTRO E ESTOQUE'!A:I,1,FALSE)),"Produto não cadastrado",VLOOKUP(C21,'CADASTRO E ESTOQUE'!A:I,3,FALSE)))</f>
        <v>0</v>
      </c>
      <c r="F21" s="75" t="str">
        <f>IF(ISBLANK(C21),"0",IF(ISERROR(VLOOKUP(C21,'CADASTRO E ESTOQUE'!A:I,1,FALSE)),"Produto não cadastrado",VLOOKUP(C21,'CADASTRO E ESTOQUE'!A:I,4,FALSE)))</f>
        <v>0</v>
      </c>
      <c r="G21" s="18"/>
      <c r="H21" s="23" t="str">
        <f t="shared" si="0"/>
        <v>0</v>
      </c>
    </row>
    <row r="22" spans="1:8" x14ac:dyDescent="0.25">
      <c r="A22" s="19"/>
      <c r="B22" s="14"/>
      <c r="C22" s="15"/>
      <c r="D22" s="84" t="str">
        <f>IF(ISBLANK(C22),"0",IF(ISERROR(VLOOKUP(C22,'CADASTRO E ESTOQUE'!A:I,1,FALSE)),"Produto não cadastrado",VLOOKUP(C22,'CADASTRO E ESTOQUE'!A:I,2,FALSE)))</f>
        <v>0</v>
      </c>
      <c r="E22" s="85" t="str">
        <f>IF(ISBLANK(C22),"0",IF(ISERROR(VLOOKUP(C22,'CADASTRO E ESTOQUE'!A:I,1,FALSE)),"Produto não cadastrado",VLOOKUP(C22,'CADASTRO E ESTOQUE'!A:I,3,FALSE)))</f>
        <v>0</v>
      </c>
      <c r="F22" s="75" t="str">
        <f>IF(ISBLANK(C22),"0",IF(ISERROR(VLOOKUP(C22,'CADASTRO E ESTOQUE'!A:I,1,FALSE)),"Produto não cadastrado",VLOOKUP(C22,'CADASTRO E ESTOQUE'!A:I,4,FALSE)))</f>
        <v>0</v>
      </c>
      <c r="G22" s="18"/>
      <c r="H22" s="23" t="str">
        <f t="shared" si="0"/>
        <v>0</v>
      </c>
    </row>
    <row r="23" spans="1:8" x14ac:dyDescent="0.25">
      <c r="A23" s="19"/>
      <c r="B23" s="14"/>
      <c r="C23" s="15"/>
      <c r="D23" s="84" t="str">
        <f>IF(ISBLANK(C23),"0",IF(ISERROR(VLOOKUP(C23,'CADASTRO E ESTOQUE'!A:I,1,FALSE)),"Produto não cadastrado",VLOOKUP(C23,'CADASTRO E ESTOQUE'!A:I,2,FALSE)))</f>
        <v>0</v>
      </c>
      <c r="E23" s="85" t="str">
        <f>IF(ISBLANK(C23),"0",IF(ISERROR(VLOOKUP(C23,'CADASTRO E ESTOQUE'!A:I,1,FALSE)),"Produto não cadastrado",VLOOKUP(C23,'CADASTRO E ESTOQUE'!A:I,3,FALSE)))</f>
        <v>0</v>
      </c>
      <c r="F23" s="75" t="str">
        <f>IF(ISBLANK(C23),"0",IF(ISERROR(VLOOKUP(C23,'CADASTRO E ESTOQUE'!A:I,1,FALSE)),"Produto não cadastrado",VLOOKUP(C23,'CADASTRO E ESTOQUE'!A:I,4,FALSE)))</f>
        <v>0</v>
      </c>
      <c r="G23" s="18"/>
      <c r="H23" s="23" t="str">
        <f t="shared" si="0"/>
        <v>0</v>
      </c>
    </row>
    <row r="24" spans="1:8" x14ac:dyDescent="0.25">
      <c r="A24" s="19"/>
      <c r="B24" s="14"/>
      <c r="C24" s="15"/>
      <c r="D24" s="84" t="str">
        <f>IF(ISBLANK(C24),"0",IF(ISERROR(VLOOKUP(C24,'CADASTRO E ESTOQUE'!A:I,1,FALSE)),"Produto não cadastrado",VLOOKUP(C24,'CADASTRO E ESTOQUE'!A:I,2,FALSE)))</f>
        <v>0</v>
      </c>
      <c r="E24" s="85" t="str">
        <f>IF(ISBLANK(C24),"0",IF(ISERROR(VLOOKUP(C24,'CADASTRO E ESTOQUE'!A:I,1,FALSE)),"Produto não cadastrado",VLOOKUP(C24,'CADASTRO E ESTOQUE'!A:I,3,FALSE)))</f>
        <v>0</v>
      </c>
      <c r="F24" s="75" t="str">
        <f>IF(ISBLANK(C24),"0",IF(ISERROR(VLOOKUP(C24,'CADASTRO E ESTOQUE'!A:I,1,FALSE)),"Produto não cadastrado",VLOOKUP(C24,'CADASTRO E ESTOQUE'!A:I,4,FALSE)))</f>
        <v>0</v>
      </c>
      <c r="G24" s="18"/>
      <c r="H24" s="23" t="str">
        <f t="shared" si="0"/>
        <v>0</v>
      </c>
    </row>
    <row r="25" spans="1:8" x14ac:dyDescent="0.25">
      <c r="A25" s="19"/>
      <c r="B25" s="14"/>
      <c r="C25" s="15"/>
      <c r="D25" s="84" t="str">
        <f>IF(ISBLANK(C25),"0",IF(ISERROR(VLOOKUP(C25,'CADASTRO E ESTOQUE'!A:I,1,FALSE)),"Produto não cadastrado",VLOOKUP(C25,'CADASTRO E ESTOQUE'!A:I,2,FALSE)))</f>
        <v>0</v>
      </c>
      <c r="E25" s="85" t="str">
        <f>IF(ISBLANK(C25),"0",IF(ISERROR(VLOOKUP(C25,'CADASTRO E ESTOQUE'!A:I,1,FALSE)),"Produto não cadastrado",VLOOKUP(C25,'CADASTRO E ESTOQUE'!A:I,3,FALSE)))</f>
        <v>0</v>
      </c>
      <c r="F25" s="75" t="str">
        <f>IF(ISBLANK(C25),"0",IF(ISERROR(VLOOKUP(C25,'CADASTRO E ESTOQUE'!A:I,1,FALSE)),"Produto não cadastrado",VLOOKUP(C25,'CADASTRO E ESTOQUE'!A:I,4,FALSE)))</f>
        <v>0</v>
      </c>
      <c r="G25" s="18"/>
      <c r="H25" s="23" t="str">
        <f t="shared" si="0"/>
        <v>0</v>
      </c>
    </row>
    <row r="26" spans="1:8" x14ac:dyDescent="0.25">
      <c r="A26" s="19"/>
      <c r="B26" s="14"/>
      <c r="C26" s="15"/>
      <c r="D26" s="84" t="str">
        <f>IF(ISBLANK(C26),"0",IF(ISERROR(VLOOKUP(C26,'CADASTRO E ESTOQUE'!A:I,1,FALSE)),"Produto não cadastrado",VLOOKUP(C26,'CADASTRO E ESTOQUE'!A:I,2,FALSE)))</f>
        <v>0</v>
      </c>
      <c r="E26" s="85" t="str">
        <f>IF(ISBLANK(C26),"0",IF(ISERROR(VLOOKUP(C26,'CADASTRO E ESTOQUE'!A:I,1,FALSE)),"Produto não cadastrado",VLOOKUP(C26,'CADASTRO E ESTOQUE'!A:I,3,FALSE)))</f>
        <v>0</v>
      </c>
      <c r="F26" s="75" t="str">
        <f>IF(ISBLANK(C26),"0",IF(ISERROR(VLOOKUP(C26,'CADASTRO E ESTOQUE'!A:I,1,FALSE)),"Produto não cadastrado",VLOOKUP(C26,'CADASTRO E ESTOQUE'!A:I,4,FALSE)))</f>
        <v>0</v>
      </c>
      <c r="G26" s="18"/>
      <c r="H26" s="23" t="str">
        <f t="shared" si="0"/>
        <v>0</v>
      </c>
    </row>
    <row r="27" spans="1:8" x14ac:dyDescent="0.25">
      <c r="A27" s="19"/>
      <c r="B27" s="14"/>
      <c r="C27" s="15"/>
      <c r="D27" s="84" t="str">
        <f>IF(ISBLANK(C27),"0",IF(ISERROR(VLOOKUP(C27,'CADASTRO E ESTOQUE'!A:I,1,FALSE)),"Produto não cadastrado",VLOOKUP(C27,'CADASTRO E ESTOQUE'!A:I,2,FALSE)))</f>
        <v>0</v>
      </c>
      <c r="E27" s="85" t="str">
        <f>IF(ISBLANK(C27),"0",IF(ISERROR(VLOOKUP(C27,'CADASTRO E ESTOQUE'!A:I,1,FALSE)),"Produto não cadastrado",VLOOKUP(C27,'CADASTRO E ESTOQUE'!A:I,3,FALSE)))</f>
        <v>0</v>
      </c>
      <c r="F27" s="75" t="str">
        <f>IF(ISBLANK(C27),"0",IF(ISERROR(VLOOKUP(C27,'CADASTRO E ESTOQUE'!A:I,1,FALSE)),"Produto não cadastrado",VLOOKUP(C27,'CADASTRO E ESTOQUE'!A:I,4,FALSE)))</f>
        <v>0</v>
      </c>
      <c r="G27" s="18"/>
      <c r="H27" s="23" t="str">
        <f t="shared" si="0"/>
        <v>0</v>
      </c>
    </row>
    <row r="28" spans="1:8" x14ac:dyDescent="0.25">
      <c r="A28" s="19"/>
      <c r="B28" s="14"/>
      <c r="C28" s="15"/>
      <c r="D28" s="84" t="str">
        <f>IF(ISBLANK(C28),"0",IF(ISERROR(VLOOKUP(C28,'CADASTRO E ESTOQUE'!A:I,1,FALSE)),"Produto não cadastrado",VLOOKUP(C28,'CADASTRO E ESTOQUE'!A:I,2,FALSE)))</f>
        <v>0</v>
      </c>
      <c r="E28" s="85" t="str">
        <f>IF(ISBLANK(C28),"0",IF(ISERROR(VLOOKUP(C28,'CADASTRO E ESTOQUE'!A:I,1,FALSE)),"Produto não cadastrado",VLOOKUP(C28,'CADASTRO E ESTOQUE'!A:I,3,FALSE)))</f>
        <v>0</v>
      </c>
      <c r="F28" s="75" t="str">
        <f>IF(ISBLANK(C28),"0",IF(ISERROR(VLOOKUP(C28,'CADASTRO E ESTOQUE'!A:I,1,FALSE)),"Produto não cadastrado",VLOOKUP(C28,'CADASTRO E ESTOQUE'!A:I,4,FALSE)))</f>
        <v>0</v>
      </c>
      <c r="G28" s="18"/>
      <c r="H28" s="23" t="str">
        <f t="shared" si="0"/>
        <v>0</v>
      </c>
    </row>
    <row r="29" spans="1:8" x14ac:dyDescent="0.25">
      <c r="A29" s="19"/>
      <c r="B29" s="14"/>
      <c r="C29" s="15"/>
      <c r="D29" s="84" t="str">
        <f>IF(ISBLANK(C29),"0",IF(ISERROR(VLOOKUP(C29,'CADASTRO E ESTOQUE'!A:I,1,FALSE)),"Produto não cadastrado",VLOOKUP(C29,'CADASTRO E ESTOQUE'!A:I,2,FALSE)))</f>
        <v>0</v>
      </c>
      <c r="E29" s="85" t="str">
        <f>IF(ISBLANK(C29),"0",IF(ISERROR(VLOOKUP(C29,'CADASTRO E ESTOQUE'!A:I,1,FALSE)),"Produto não cadastrado",VLOOKUP(C29,'CADASTRO E ESTOQUE'!A:I,3,FALSE)))</f>
        <v>0</v>
      </c>
      <c r="F29" s="75" t="str">
        <f>IF(ISBLANK(C29),"0",IF(ISERROR(VLOOKUP(C29,'CADASTRO E ESTOQUE'!A:I,1,FALSE)),"Produto não cadastrado",VLOOKUP(C29,'CADASTRO E ESTOQUE'!A:I,4,FALSE)))</f>
        <v>0</v>
      </c>
      <c r="G29" s="18"/>
      <c r="H29" s="23" t="str">
        <f t="shared" si="0"/>
        <v>0</v>
      </c>
    </row>
    <row r="30" spans="1:8" x14ac:dyDescent="0.25">
      <c r="A30" s="19"/>
      <c r="B30" s="14"/>
      <c r="C30" s="15"/>
      <c r="D30" s="84" t="str">
        <f>IF(ISBLANK(C30),"0",IF(ISERROR(VLOOKUP(C30,'CADASTRO E ESTOQUE'!A:I,1,FALSE)),"Produto não cadastrado",VLOOKUP(C30,'CADASTRO E ESTOQUE'!A:I,2,FALSE)))</f>
        <v>0</v>
      </c>
      <c r="E30" s="85" t="str">
        <f>IF(ISBLANK(C30),"0",IF(ISERROR(VLOOKUP(C30,'CADASTRO E ESTOQUE'!A:I,1,FALSE)),"Produto não cadastrado",VLOOKUP(C30,'CADASTRO E ESTOQUE'!A:I,3,FALSE)))</f>
        <v>0</v>
      </c>
      <c r="F30" s="75" t="str">
        <f>IF(ISBLANK(C30),"0",IF(ISERROR(VLOOKUP(C30,'CADASTRO E ESTOQUE'!A:I,1,FALSE)),"Produto não cadastrado",VLOOKUP(C30,'CADASTRO E ESTOQUE'!A:I,4,FALSE)))</f>
        <v>0</v>
      </c>
      <c r="G30" s="18"/>
      <c r="H30" s="23" t="str">
        <f t="shared" si="0"/>
        <v>0</v>
      </c>
    </row>
    <row r="31" spans="1:8" x14ac:dyDescent="0.25">
      <c r="A31" s="19"/>
      <c r="B31" s="14"/>
      <c r="C31" s="15"/>
      <c r="D31" s="84" t="str">
        <f>IF(ISBLANK(C31),"0",IF(ISERROR(VLOOKUP(C31,'CADASTRO E ESTOQUE'!A:I,1,FALSE)),"Produto não cadastrado",VLOOKUP(C31,'CADASTRO E ESTOQUE'!A:I,2,FALSE)))</f>
        <v>0</v>
      </c>
      <c r="E31" s="85" t="str">
        <f>IF(ISBLANK(C31),"0",IF(ISERROR(VLOOKUP(C31,'CADASTRO E ESTOQUE'!A:I,1,FALSE)),"Produto não cadastrado",VLOOKUP(C31,'CADASTRO E ESTOQUE'!A:I,3,FALSE)))</f>
        <v>0</v>
      </c>
      <c r="F31" s="75" t="str">
        <f>IF(ISBLANK(C31),"0",IF(ISERROR(VLOOKUP(C31,'CADASTRO E ESTOQUE'!A:I,1,FALSE)),"Produto não cadastrado",VLOOKUP(C31,'CADASTRO E ESTOQUE'!A:I,4,FALSE)))</f>
        <v>0</v>
      </c>
      <c r="G31" s="18"/>
      <c r="H31" s="23" t="str">
        <f t="shared" si="0"/>
        <v>0</v>
      </c>
    </row>
    <row r="32" spans="1:8" x14ac:dyDescent="0.25">
      <c r="A32" s="19"/>
      <c r="B32" s="14"/>
      <c r="C32" s="15"/>
      <c r="D32" s="84" t="str">
        <f>IF(ISBLANK(C32),"0",IF(ISERROR(VLOOKUP(C32,'CADASTRO E ESTOQUE'!A:I,1,FALSE)),"Produto não cadastrado",VLOOKUP(C32,'CADASTRO E ESTOQUE'!A:I,2,FALSE)))</f>
        <v>0</v>
      </c>
      <c r="E32" s="85" t="str">
        <f>IF(ISBLANK(C32),"0",IF(ISERROR(VLOOKUP(C32,'CADASTRO E ESTOQUE'!A:I,1,FALSE)),"Produto não cadastrado",VLOOKUP(C32,'CADASTRO E ESTOQUE'!A:I,3,FALSE)))</f>
        <v>0</v>
      </c>
      <c r="F32" s="75" t="str">
        <f>IF(ISBLANK(C32),"0",IF(ISERROR(VLOOKUP(C32,'CADASTRO E ESTOQUE'!A:I,1,FALSE)),"Produto não cadastrado",VLOOKUP(C32,'CADASTRO E ESTOQUE'!A:I,4,FALSE)))</f>
        <v>0</v>
      </c>
      <c r="G32" s="18"/>
      <c r="H32" s="23" t="str">
        <f t="shared" si="0"/>
        <v>0</v>
      </c>
    </row>
    <row r="33" spans="1:8" x14ac:dyDescent="0.25">
      <c r="A33" s="19"/>
      <c r="B33" s="14"/>
      <c r="C33" s="15"/>
      <c r="D33" s="84" t="str">
        <f>IF(ISBLANK(C33),"0",IF(ISERROR(VLOOKUP(C33,'CADASTRO E ESTOQUE'!A:I,1,FALSE)),"Produto não cadastrado",VLOOKUP(C33,'CADASTRO E ESTOQUE'!A:I,2,FALSE)))</f>
        <v>0</v>
      </c>
      <c r="E33" s="85" t="str">
        <f>IF(ISBLANK(C33),"0",IF(ISERROR(VLOOKUP(C33,'CADASTRO E ESTOQUE'!A:I,1,FALSE)),"Produto não cadastrado",VLOOKUP(C33,'CADASTRO E ESTOQUE'!A:I,3,FALSE)))</f>
        <v>0</v>
      </c>
      <c r="F33" s="75" t="str">
        <f>IF(ISBLANK(C33),"0",IF(ISERROR(VLOOKUP(C33,'CADASTRO E ESTOQUE'!A:I,1,FALSE)),"Produto não cadastrado",VLOOKUP(C33,'CADASTRO E ESTOQUE'!A:I,4,FALSE)))</f>
        <v>0</v>
      </c>
      <c r="G33" s="18"/>
      <c r="H33" s="23" t="str">
        <f t="shared" si="0"/>
        <v>0</v>
      </c>
    </row>
    <row r="34" spans="1:8" x14ac:dyDescent="0.25">
      <c r="A34" s="19"/>
      <c r="B34" s="14"/>
      <c r="C34" s="15"/>
      <c r="D34" s="84" t="str">
        <f>IF(ISBLANK(C34),"0",IF(ISERROR(VLOOKUP(C34,'CADASTRO E ESTOQUE'!A:I,1,FALSE)),"Produto não cadastrado",VLOOKUP(C34,'CADASTRO E ESTOQUE'!A:I,2,FALSE)))</f>
        <v>0</v>
      </c>
      <c r="E34" s="85" t="str">
        <f>IF(ISBLANK(C34),"0",IF(ISERROR(VLOOKUP(C34,'CADASTRO E ESTOQUE'!A:I,1,FALSE)),"Produto não cadastrado",VLOOKUP(C34,'CADASTRO E ESTOQUE'!A:I,3,FALSE)))</f>
        <v>0</v>
      </c>
      <c r="F34" s="75" t="str">
        <f>IF(ISBLANK(C34),"0",IF(ISERROR(VLOOKUP(C34,'CADASTRO E ESTOQUE'!A:I,1,FALSE)),"Produto não cadastrado",VLOOKUP(C34,'CADASTRO E ESTOQUE'!A:I,4,FALSE)))</f>
        <v>0</v>
      </c>
      <c r="G34" s="18"/>
      <c r="H34" s="23" t="str">
        <f t="shared" si="0"/>
        <v>0</v>
      </c>
    </row>
    <row r="35" spans="1:8" x14ac:dyDescent="0.25">
      <c r="A35" s="19"/>
      <c r="B35" s="14"/>
      <c r="C35" s="15"/>
      <c r="D35" s="84" t="str">
        <f>IF(ISBLANK(C35),"0",IF(ISERROR(VLOOKUP(C35,'CADASTRO E ESTOQUE'!A:I,1,FALSE)),"Produto não cadastrado",VLOOKUP(C35,'CADASTRO E ESTOQUE'!A:I,2,FALSE)))</f>
        <v>0</v>
      </c>
      <c r="E35" s="85" t="str">
        <f>IF(ISBLANK(C35),"0",IF(ISERROR(VLOOKUP(C35,'CADASTRO E ESTOQUE'!A:I,1,FALSE)),"Produto não cadastrado",VLOOKUP(C35,'CADASTRO E ESTOQUE'!A:I,3,FALSE)))</f>
        <v>0</v>
      </c>
      <c r="F35" s="75" t="str">
        <f>IF(ISBLANK(C35),"0",IF(ISERROR(VLOOKUP(C35,'CADASTRO E ESTOQUE'!A:I,1,FALSE)),"Produto não cadastrado",VLOOKUP(C35,'CADASTRO E ESTOQUE'!A:I,4,FALSE)))</f>
        <v>0</v>
      </c>
      <c r="G35" s="18"/>
      <c r="H35" s="23" t="str">
        <f t="shared" ref="H35:H66" si="1">IF(ISBLANK(C35),"0",F35*G35)</f>
        <v>0</v>
      </c>
    </row>
    <row r="36" spans="1:8" x14ac:dyDescent="0.25">
      <c r="A36" s="19"/>
      <c r="B36" s="14"/>
      <c r="C36" s="15"/>
      <c r="D36" s="84" t="str">
        <f>IF(ISBLANK(C36),"0",IF(ISERROR(VLOOKUP(C36,'CADASTRO E ESTOQUE'!A:I,1,FALSE)),"Produto não cadastrado",VLOOKUP(C36,'CADASTRO E ESTOQUE'!A:I,2,FALSE)))</f>
        <v>0</v>
      </c>
      <c r="E36" s="85" t="str">
        <f>IF(ISBLANK(C36),"0",IF(ISERROR(VLOOKUP(C36,'CADASTRO E ESTOQUE'!A:I,1,FALSE)),"Produto não cadastrado",VLOOKUP(C36,'CADASTRO E ESTOQUE'!A:I,3,FALSE)))</f>
        <v>0</v>
      </c>
      <c r="F36" s="75" t="str">
        <f>IF(ISBLANK(C36),"0",IF(ISERROR(VLOOKUP(C36,'CADASTRO E ESTOQUE'!A:I,1,FALSE)),"Produto não cadastrado",VLOOKUP(C36,'CADASTRO E ESTOQUE'!A:I,4,FALSE)))</f>
        <v>0</v>
      </c>
      <c r="G36" s="18"/>
      <c r="H36" s="23" t="str">
        <f t="shared" si="1"/>
        <v>0</v>
      </c>
    </row>
    <row r="37" spans="1:8" x14ac:dyDescent="0.25">
      <c r="A37" s="19"/>
      <c r="B37" s="14"/>
      <c r="C37" s="15"/>
      <c r="D37" s="84" t="str">
        <f>IF(ISBLANK(C37),"0",IF(ISERROR(VLOOKUP(C37,'CADASTRO E ESTOQUE'!A:I,1,FALSE)),"Produto não cadastrado",VLOOKUP(C37,'CADASTRO E ESTOQUE'!A:I,2,FALSE)))</f>
        <v>0</v>
      </c>
      <c r="E37" s="85" t="str">
        <f>IF(ISBLANK(C37),"0",IF(ISERROR(VLOOKUP(C37,'CADASTRO E ESTOQUE'!A:I,1,FALSE)),"Produto não cadastrado",VLOOKUP(C37,'CADASTRO E ESTOQUE'!A:I,3,FALSE)))</f>
        <v>0</v>
      </c>
      <c r="F37" s="75" t="str">
        <f>IF(ISBLANK(C37),"0",IF(ISERROR(VLOOKUP(C37,'CADASTRO E ESTOQUE'!A:I,1,FALSE)),"Produto não cadastrado",VLOOKUP(C37,'CADASTRO E ESTOQUE'!A:I,4,FALSE)))</f>
        <v>0</v>
      </c>
      <c r="G37" s="18"/>
      <c r="H37" s="23" t="str">
        <f t="shared" si="1"/>
        <v>0</v>
      </c>
    </row>
    <row r="38" spans="1:8" x14ac:dyDescent="0.25">
      <c r="A38" s="19"/>
      <c r="B38" s="14"/>
      <c r="C38" s="15"/>
      <c r="D38" s="84" t="str">
        <f>IF(ISBLANK(C38),"0",IF(ISERROR(VLOOKUP(C38,'CADASTRO E ESTOQUE'!A:I,1,FALSE)),"Produto não cadastrado",VLOOKUP(C38,'CADASTRO E ESTOQUE'!A:I,2,FALSE)))</f>
        <v>0</v>
      </c>
      <c r="E38" s="85" t="str">
        <f>IF(ISBLANK(C38),"0",IF(ISERROR(VLOOKUP(C38,'CADASTRO E ESTOQUE'!A:I,1,FALSE)),"Produto não cadastrado",VLOOKUP(C38,'CADASTRO E ESTOQUE'!A:I,3,FALSE)))</f>
        <v>0</v>
      </c>
      <c r="F38" s="75" t="str">
        <f>IF(ISBLANK(C38),"0",IF(ISERROR(VLOOKUP(C38,'CADASTRO E ESTOQUE'!A:I,1,FALSE)),"Produto não cadastrado",VLOOKUP(C38,'CADASTRO E ESTOQUE'!A:I,4,FALSE)))</f>
        <v>0</v>
      </c>
      <c r="G38" s="18"/>
      <c r="H38" s="23" t="str">
        <f t="shared" si="1"/>
        <v>0</v>
      </c>
    </row>
    <row r="39" spans="1:8" x14ac:dyDescent="0.25">
      <c r="A39" s="19"/>
      <c r="B39" s="14"/>
      <c r="C39" s="15"/>
      <c r="D39" s="84" t="str">
        <f>IF(ISBLANK(C39),"0",IF(ISERROR(VLOOKUP(C39,'CADASTRO E ESTOQUE'!A:I,1,FALSE)),"Produto não cadastrado",VLOOKUP(C39,'CADASTRO E ESTOQUE'!A:I,2,FALSE)))</f>
        <v>0</v>
      </c>
      <c r="E39" s="85" t="str">
        <f>IF(ISBLANK(C39),"0",IF(ISERROR(VLOOKUP(C39,'CADASTRO E ESTOQUE'!A:I,1,FALSE)),"Produto não cadastrado",VLOOKUP(C39,'CADASTRO E ESTOQUE'!A:I,3,FALSE)))</f>
        <v>0</v>
      </c>
      <c r="F39" s="75" t="str">
        <f>IF(ISBLANK(C39),"0",IF(ISERROR(VLOOKUP(C39,'CADASTRO E ESTOQUE'!A:I,1,FALSE)),"Produto não cadastrado",VLOOKUP(C39,'CADASTRO E ESTOQUE'!A:I,4,FALSE)))</f>
        <v>0</v>
      </c>
      <c r="G39" s="18"/>
      <c r="H39" s="23" t="str">
        <f t="shared" si="1"/>
        <v>0</v>
      </c>
    </row>
    <row r="40" spans="1:8" x14ac:dyDescent="0.25">
      <c r="A40" s="19"/>
      <c r="B40" s="14"/>
      <c r="C40" s="15"/>
      <c r="D40" s="84" t="str">
        <f>IF(ISBLANK(C40),"0",IF(ISERROR(VLOOKUP(C40,'CADASTRO E ESTOQUE'!A:I,1,FALSE)),"Produto não cadastrado",VLOOKUP(C40,'CADASTRO E ESTOQUE'!A:I,2,FALSE)))</f>
        <v>0</v>
      </c>
      <c r="E40" s="85" t="str">
        <f>IF(ISBLANK(C40),"0",IF(ISERROR(VLOOKUP(C40,'CADASTRO E ESTOQUE'!A:I,1,FALSE)),"Produto não cadastrado",VLOOKUP(C40,'CADASTRO E ESTOQUE'!A:I,3,FALSE)))</f>
        <v>0</v>
      </c>
      <c r="F40" s="75" t="str">
        <f>IF(ISBLANK(C40),"0",IF(ISERROR(VLOOKUP(C40,'CADASTRO E ESTOQUE'!A:I,1,FALSE)),"Produto não cadastrado",VLOOKUP(C40,'CADASTRO E ESTOQUE'!A:I,4,FALSE)))</f>
        <v>0</v>
      </c>
      <c r="G40" s="18"/>
      <c r="H40" s="23" t="str">
        <f t="shared" si="1"/>
        <v>0</v>
      </c>
    </row>
    <row r="41" spans="1:8" x14ac:dyDescent="0.25">
      <c r="A41" s="19"/>
      <c r="B41" s="14"/>
      <c r="C41" s="15"/>
      <c r="D41" s="84" t="str">
        <f>IF(ISBLANK(C41),"0",IF(ISERROR(VLOOKUP(C41,'CADASTRO E ESTOQUE'!A:I,1,FALSE)),"Produto não cadastrado",VLOOKUP(C41,'CADASTRO E ESTOQUE'!A:I,2,FALSE)))</f>
        <v>0</v>
      </c>
      <c r="E41" s="85" t="str">
        <f>IF(ISBLANK(C41),"0",IF(ISERROR(VLOOKUP(C41,'CADASTRO E ESTOQUE'!A:I,1,FALSE)),"Produto não cadastrado",VLOOKUP(C41,'CADASTRO E ESTOQUE'!A:I,3,FALSE)))</f>
        <v>0</v>
      </c>
      <c r="F41" s="75" t="str">
        <f>IF(ISBLANK(C41),"0",IF(ISERROR(VLOOKUP(C41,'CADASTRO E ESTOQUE'!A:I,1,FALSE)),"Produto não cadastrado",VLOOKUP(C41,'CADASTRO E ESTOQUE'!A:I,4,FALSE)))</f>
        <v>0</v>
      </c>
      <c r="G41" s="18"/>
      <c r="H41" s="23" t="str">
        <f t="shared" si="1"/>
        <v>0</v>
      </c>
    </row>
    <row r="42" spans="1:8" x14ac:dyDescent="0.25">
      <c r="A42" s="19"/>
      <c r="B42" s="14"/>
      <c r="C42" s="15"/>
      <c r="D42" s="84" t="str">
        <f>IF(ISBLANK(C42),"0",IF(ISERROR(VLOOKUP(C42,'CADASTRO E ESTOQUE'!A:I,1,FALSE)),"Produto não cadastrado",VLOOKUP(C42,'CADASTRO E ESTOQUE'!A:I,2,FALSE)))</f>
        <v>0</v>
      </c>
      <c r="E42" s="85" t="str">
        <f>IF(ISBLANK(C42),"0",IF(ISERROR(VLOOKUP(C42,'CADASTRO E ESTOQUE'!A:I,1,FALSE)),"Produto não cadastrado",VLOOKUP(C42,'CADASTRO E ESTOQUE'!A:I,3,FALSE)))</f>
        <v>0</v>
      </c>
      <c r="F42" s="75" t="str">
        <f>IF(ISBLANK(C42),"0",IF(ISERROR(VLOOKUP(C42,'CADASTRO E ESTOQUE'!A:I,1,FALSE)),"Produto não cadastrado",VLOOKUP(C42,'CADASTRO E ESTOQUE'!A:I,4,FALSE)))</f>
        <v>0</v>
      </c>
      <c r="G42" s="18"/>
      <c r="H42" s="23" t="str">
        <f t="shared" si="1"/>
        <v>0</v>
      </c>
    </row>
    <row r="43" spans="1:8" x14ac:dyDescent="0.25">
      <c r="A43" s="19"/>
      <c r="B43" s="14"/>
      <c r="C43" s="15"/>
      <c r="D43" s="84" t="str">
        <f>IF(ISBLANK(C43),"0",IF(ISERROR(VLOOKUP(C43,'CADASTRO E ESTOQUE'!A:I,1,FALSE)),"Produto não cadastrado",VLOOKUP(C43,'CADASTRO E ESTOQUE'!A:I,2,FALSE)))</f>
        <v>0</v>
      </c>
      <c r="E43" s="85" t="str">
        <f>IF(ISBLANK(C43),"0",IF(ISERROR(VLOOKUP(C43,'CADASTRO E ESTOQUE'!A:I,1,FALSE)),"Produto não cadastrado",VLOOKUP(C43,'CADASTRO E ESTOQUE'!A:I,3,FALSE)))</f>
        <v>0</v>
      </c>
      <c r="F43" s="75" t="str">
        <f>IF(ISBLANK(C43),"0",IF(ISERROR(VLOOKUP(C43,'CADASTRO E ESTOQUE'!A:I,1,FALSE)),"Produto não cadastrado",VLOOKUP(C43,'CADASTRO E ESTOQUE'!A:I,4,FALSE)))</f>
        <v>0</v>
      </c>
      <c r="G43" s="18"/>
      <c r="H43" s="23" t="str">
        <f t="shared" si="1"/>
        <v>0</v>
      </c>
    </row>
    <row r="44" spans="1:8" x14ac:dyDescent="0.25">
      <c r="A44" s="19"/>
      <c r="B44" s="14"/>
      <c r="C44" s="15"/>
      <c r="D44" s="84" t="str">
        <f>IF(ISBLANK(C44),"0",IF(ISERROR(VLOOKUP(C44,'CADASTRO E ESTOQUE'!A:I,1,FALSE)),"Produto não cadastrado",VLOOKUP(C44,'CADASTRO E ESTOQUE'!A:I,2,FALSE)))</f>
        <v>0</v>
      </c>
      <c r="E44" s="85" t="str">
        <f>IF(ISBLANK(C44),"0",IF(ISERROR(VLOOKUP(C44,'CADASTRO E ESTOQUE'!A:I,1,FALSE)),"Produto não cadastrado",VLOOKUP(C44,'CADASTRO E ESTOQUE'!A:I,3,FALSE)))</f>
        <v>0</v>
      </c>
      <c r="F44" s="75" t="str">
        <f>IF(ISBLANK(C44),"0",IF(ISERROR(VLOOKUP(C44,'CADASTRO E ESTOQUE'!A:I,1,FALSE)),"Produto não cadastrado",VLOOKUP(C44,'CADASTRO E ESTOQUE'!A:I,4,FALSE)))</f>
        <v>0</v>
      </c>
      <c r="G44" s="18"/>
      <c r="H44" s="23" t="str">
        <f t="shared" si="1"/>
        <v>0</v>
      </c>
    </row>
    <row r="45" spans="1:8" x14ac:dyDescent="0.25">
      <c r="A45" s="19"/>
      <c r="B45" s="14"/>
      <c r="C45" s="15"/>
      <c r="D45" s="84" t="str">
        <f>IF(ISBLANK(C45),"0",IF(ISERROR(VLOOKUP(C45,'CADASTRO E ESTOQUE'!A:I,1,FALSE)),"Produto não cadastrado",VLOOKUP(C45,'CADASTRO E ESTOQUE'!A:I,2,FALSE)))</f>
        <v>0</v>
      </c>
      <c r="E45" s="85" t="str">
        <f>IF(ISBLANK(C45),"0",IF(ISERROR(VLOOKUP(C45,'CADASTRO E ESTOQUE'!A:I,1,FALSE)),"Produto não cadastrado",VLOOKUP(C45,'CADASTRO E ESTOQUE'!A:I,3,FALSE)))</f>
        <v>0</v>
      </c>
      <c r="F45" s="75" t="str">
        <f>IF(ISBLANK(C45),"0",IF(ISERROR(VLOOKUP(C45,'CADASTRO E ESTOQUE'!A:I,1,FALSE)),"Produto não cadastrado",VLOOKUP(C45,'CADASTRO E ESTOQUE'!A:I,4,FALSE)))</f>
        <v>0</v>
      </c>
      <c r="G45" s="18"/>
      <c r="H45" s="23" t="str">
        <f t="shared" si="1"/>
        <v>0</v>
      </c>
    </row>
    <row r="46" spans="1:8" x14ac:dyDescent="0.25">
      <c r="A46" s="19"/>
      <c r="B46" s="13"/>
      <c r="C46" s="10"/>
      <c r="D46" s="84" t="str">
        <f>IF(ISBLANK(C46),"0",IF(ISERROR(VLOOKUP(C46,'CADASTRO E ESTOQUE'!A:I,1,FALSE)),"Produto não cadastrado",VLOOKUP(C46,'CADASTRO E ESTOQUE'!A:I,2,FALSE)))</f>
        <v>0</v>
      </c>
      <c r="E46" s="85" t="str">
        <f>IF(ISBLANK(C46),"0",IF(ISERROR(VLOOKUP(C46,'CADASTRO E ESTOQUE'!A:I,1,FALSE)),"Produto não cadastrado",VLOOKUP(C46,'CADASTRO E ESTOQUE'!A:I,3,FALSE)))</f>
        <v>0</v>
      </c>
      <c r="F46" s="75" t="str">
        <f>IF(ISBLANK(C46),"0",IF(ISERROR(VLOOKUP(C46,'CADASTRO E ESTOQUE'!A:I,1,FALSE)),"Produto não cadastrado",VLOOKUP(C46,'CADASTRO E ESTOQUE'!A:I,4,FALSE)))</f>
        <v>0</v>
      </c>
      <c r="G46" s="17"/>
      <c r="H46" s="23" t="str">
        <f t="shared" si="1"/>
        <v>0</v>
      </c>
    </row>
    <row r="47" spans="1:8" x14ac:dyDescent="0.25">
      <c r="A47" s="19"/>
      <c r="B47" s="14"/>
      <c r="C47" s="15"/>
      <c r="D47" s="84" t="str">
        <f>IF(ISBLANK(C47),"0",IF(ISERROR(VLOOKUP(C47,'CADASTRO E ESTOQUE'!A:I,1,FALSE)),"Produto não cadastrado",VLOOKUP(C47,'CADASTRO E ESTOQUE'!A:I,2,FALSE)))</f>
        <v>0</v>
      </c>
      <c r="E47" s="85" t="str">
        <f>IF(ISBLANK(C47),"0",IF(ISERROR(VLOOKUP(C47,'CADASTRO E ESTOQUE'!A:I,1,FALSE)),"Produto não cadastrado",VLOOKUP(C47,'CADASTRO E ESTOQUE'!A:I,3,FALSE)))</f>
        <v>0</v>
      </c>
      <c r="F47" s="75" t="str">
        <f>IF(ISBLANK(C47),"0",IF(ISERROR(VLOOKUP(C47,'CADASTRO E ESTOQUE'!A:I,1,FALSE)),"Produto não cadastrado",VLOOKUP(C47,'CADASTRO E ESTOQUE'!A:I,4,FALSE)))</f>
        <v>0</v>
      </c>
      <c r="G47" s="18"/>
      <c r="H47" s="23" t="str">
        <f t="shared" si="1"/>
        <v>0</v>
      </c>
    </row>
    <row r="48" spans="1:8" x14ac:dyDescent="0.25">
      <c r="A48" s="19"/>
      <c r="B48" s="14"/>
      <c r="C48" s="15"/>
      <c r="D48" s="84" t="str">
        <f>IF(ISBLANK(C48),"0",IF(ISERROR(VLOOKUP(C48,'CADASTRO E ESTOQUE'!A:I,1,FALSE)),"Produto não cadastrado",VLOOKUP(C48,'CADASTRO E ESTOQUE'!A:I,2,FALSE)))</f>
        <v>0</v>
      </c>
      <c r="E48" s="85" t="str">
        <f>IF(ISBLANK(C48),"0",IF(ISERROR(VLOOKUP(C48,'CADASTRO E ESTOQUE'!A:I,1,FALSE)),"Produto não cadastrado",VLOOKUP(C48,'CADASTRO E ESTOQUE'!A:I,3,FALSE)))</f>
        <v>0</v>
      </c>
      <c r="F48" s="75" t="str">
        <f>IF(ISBLANK(C48),"0",IF(ISERROR(VLOOKUP(C48,'CADASTRO E ESTOQUE'!A:I,1,FALSE)),"Produto não cadastrado",VLOOKUP(C48,'CADASTRO E ESTOQUE'!A:I,4,FALSE)))</f>
        <v>0</v>
      </c>
      <c r="G48" s="18"/>
      <c r="H48" s="23" t="str">
        <f t="shared" si="1"/>
        <v>0</v>
      </c>
    </row>
    <row r="49" spans="1:8" x14ac:dyDescent="0.25">
      <c r="A49" s="19"/>
      <c r="B49" s="14"/>
      <c r="C49" s="15"/>
      <c r="D49" s="84" t="str">
        <f>IF(ISBLANK(C49),"0",IF(ISERROR(VLOOKUP(C49,'CADASTRO E ESTOQUE'!A:I,1,FALSE)),"Produto não cadastrado",VLOOKUP(C49,'CADASTRO E ESTOQUE'!A:I,2,FALSE)))</f>
        <v>0</v>
      </c>
      <c r="E49" s="85" t="str">
        <f>IF(ISBLANK(C49),"0",IF(ISERROR(VLOOKUP(C49,'CADASTRO E ESTOQUE'!A:I,1,FALSE)),"Produto não cadastrado",VLOOKUP(C49,'CADASTRO E ESTOQUE'!A:I,3,FALSE)))</f>
        <v>0</v>
      </c>
      <c r="F49" s="75" t="str">
        <f>IF(ISBLANK(C49),"0",IF(ISERROR(VLOOKUP(C49,'CADASTRO E ESTOQUE'!A:I,1,FALSE)),"Produto não cadastrado",VLOOKUP(C49,'CADASTRO E ESTOQUE'!A:I,4,FALSE)))</f>
        <v>0</v>
      </c>
      <c r="G49" s="18"/>
      <c r="H49" s="23" t="str">
        <f t="shared" si="1"/>
        <v>0</v>
      </c>
    </row>
    <row r="50" spans="1:8" x14ac:dyDescent="0.25">
      <c r="A50" s="19"/>
      <c r="B50" s="14"/>
      <c r="C50" s="15"/>
      <c r="D50" s="84" t="str">
        <f>IF(ISBLANK(C50),"0",IF(ISERROR(VLOOKUP(C50,'CADASTRO E ESTOQUE'!A:I,1,FALSE)),"Produto não cadastrado",VLOOKUP(C50,'CADASTRO E ESTOQUE'!A:I,2,FALSE)))</f>
        <v>0</v>
      </c>
      <c r="E50" s="85" t="str">
        <f>IF(ISBLANK(C50),"0",IF(ISERROR(VLOOKUP(C50,'CADASTRO E ESTOQUE'!A:I,1,FALSE)),"Produto não cadastrado",VLOOKUP(C50,'CADASTRO E ESTOQUE'!A:I,3,FALSE)))</f>
        <v>0</v>
      </c>
      <c r="F50" s="75" t="str">
        <f>IF(ISBLANK(C50),"0",IF(ISERROR(VLOOKUP(C50,'CADASTRO E ESTOQUE'!A:I,1,FALSE)),"Produto não cadastrado",VLOOKUP(C50,'CADASTRO E ESTOQUE'!A:I,4,FALSE)))</f>
        <v>0</v>
      </c>
      <c r="G50" s="18"/>
      <c r="H50" s="23" t="str">
        <f t="shared" si="1"/>
        <v>0</v>
      </c>
    </row>
    <row r="51" spans="1:8" x14ac:dyDescent="0.25">
      <c r="A51" s="19"/>
      <c r="B51" s="14"/>
      <c r="C51" s="15"/>
      <c r="D51" s="84" t="str">
        <f>IF(ISBLANK(C51),"0",IF(ISERROR(VLOOKUP(C51,'CADASTRO E ESTOQUE'!A:I,1,FALSE)),"Produto não cadastrado",VLOOKUP(C51,'CADASTRO E ESTOQUE'!A:I,2,FALSE)))</f>
        <v>0</v>
      </c>
      <c r="E51" s="85" t="str">
        <f>IF(ISBLANK(C51),"0",IF(ISERROR(VLOOKUP(C51,'CADASTRO E ESTOQUE'!A:I,1,FALSE)),"Produto não cadastrado",VLOOKUP(C51,'CADASTRO E ESTOQUE'!A:I,3,FALSE)))</f>
        <v>0</v>
      </c>
      <c r="F51" s="75" t="str">
        <f>IF(ISBLANK(C51),"0",IF(ISERROR(VLOOKUP(C51,'CADASTRO E ESTOQUE'!A:I,1,FALSE)),"Produto não cadastrado",VLOOKUP(C51,'CADASTRO E ESTOQUE'!A:I,4,FALSE)))</f>
        <v>0</v>
      </c>
      <c r="G51" s="18"/>
      <c r="H51" s="23" t="str">
        <f t="shared" si="1"/>
        <v>0</v>
      </c>
    </row>
    <row r="52" spans="1:8" x14ac:dyDescent="0.25">
      <c r="A52" s="19"/>
      <c r="B52" s="14"/>
      <c r="C52" s="15"/>
      <c r="D52" s="84" t="str">
        <f>IF(ISBLANK(C52),"0",IF(ISERROR(VLOOKUP(C52,'CADASTRO E ESTOQUE'!A:I,1,FALSE)),"Produto não cadastrado",VLOOKUP(C52,'CADASTRO E ESTOQUE'!A:I,2,FALSE)))</f>
        <v>0</v>
      </c>
      <c r="E52" s="85" t="str">
        <f>IF(ISBLANK(C52),"0",IF(ISERROR(VLOOKUP(C52,'CADASTRO E ESTOQUE'!A:I,1,FALSE)),"Produto não cadastrado",VLOOKUP(C52,'CADASTRO E ESTOQUE'!A:I,3,FALSE)))</f>
        <v>0</v>
      </c>
      <c r="F52" s="75" t="str">
        <f>IF(ISBLANK(C52),"0",IF(ISERROR(VLOOKUP(C52,'CADASTRO E ESTOQUE'!A:I,1,FALSE)),"Produto não cadastrado",VLOOKUP(C52,'CADASTRO E ESTOQUE'!A:I,4,FALSE)))</f>
        <v>0</v>
      </c>
      <c r="G52" s="18"/>
      <c r="H52" s="23" t="str">
        <f t="shared" si="1"/>
        <v>0</v>
      </c>
    </row>
    <row r="53" spans="1:8" x14ac:dyDescent="0.25">
      <c r="A53" s="19"/>
      <c r="B53" s="16"/>
      <c r="C53" s="15"/>
      <c r="D53" s="84" t="str">
        <f>IF(ISBLANK(C53),"0",IF(ISERROR(VLOOKUP(C53,'CADASTRO E ESTOQUE'!A:I,1,FALSE)),"Produto não cadastrado",VLOOKUP(C53,'CADASTRO E ESTOQUE'!A:I,2,FALSE)))</f>
        <v>0</v>
      </c>
      <c r="E53" s="85" t="str">
        <f>IF(ISBLANK(C53),"0",IF(ISERROR(VLOOKUP(C53,'CADASTRO E ESTOQUE'!A:I,1,FALSE)),"Produto não cadastrado",VLOOKUP(C53,'CADASTRO E ESTOQUE'!A:I,3,FALSE)))</f>
        <v>0</v>
      </c>
      <c r="F53" s="75" t="str">
        <f>IF(ISBLANK(C53),"0",IF(ISERROR(VLOOKUP(C53,'CADASTRO E ESTOQUE'!A:I,1,FALSE)),"Produto não cadastrado",VLOOKUP(C53,'CADASTRO E ESTOQUE'!A:I,4,FALSE)))</f>
        <v>0</v>
      </c>
      <c r="G53" s="18"/>
      <c r="H53" s="23" t="str">
        <f t="shared" si="1"/>
        <v>0</v>
      </c>
    </row>
    <row r="54" spans="1:8" x14ac:dyDescent="0.25">
      <c r="A54" s="19"/>
      <c r="B54" s="14"/>
      <c r="C54" s="15"/>
      <c r="D54" s="84" t="str">
        <f>IF(ISBLANK(C54),"0",IF(ISERROR(VLOOKUP(C54,'CADASTRO E ESTOQUE'!A:I,1,FALSE)),"Produto não cadastrado",VLOOKUP(C54,'CADASTRO E ESTOQUE'!A:I,2,FALSE)))</f>
        <v>0</v>
      </c>
      <c r="E54" s="85" t="str">
        <f>IF(ISBLANK(C54),"0",IF(ISERROR(VLOOKUP(C54,'CADASTRO E ESTOQUE'!A:I,1,FALSE)),"Produto não cadastrado",VLOOKUP(C54,'CADASTRO E ESTOQUE'!A:I,3,FALSE)))</f>
        <v>0</v>
      </c>
      <c r="F54" s="75" t="str">
        <f>IF(ISBLANK(C54),"0",IF(ISERROR(VLOOKUP(C54,'CADASTRO E ESTOQUE'!A:I,1,FALSE)),"Produto não cadastrado",VLOOKUP(C54,'CADASTRO E ESTOQUE'!A:I,4,FALSE)))</f>
        <v>0</v>
      </c>
      <c r="G54" s="18"/>
      <c r="H54" s="23" t="str">
        <f t="shared" si="1"/>
        <v>0</v>
      </c>
    </row>
    <row r="55" spans="1:8" x14ac:dyDescent="0.25">
      <c r="A55" s="19"/>
      <c r="B55" s="14"/>
      <c r="C55" s="15"/>
      <c r="D55" s="84" t="str">
        <f>IF(ISBLANK(C55),"0",IF(ISERROR(VLOOKUP(C55,'CADASTRO E ESTOQUE'!A:I,1,FALSE)),"Produto não cadastrado",VLOOKUP(C55,'CADASTRO E ESTOQUE'!A:I,2,FALSE)))</f>
        <v>0</v>
      </c>
      <c r="E55" s="85" t="str">
        <f>IF(ISBLANK(C55),"0",IF(ISERROR(VLOOKUP(C55,'CADASTRO E ESTOQUE'!A:I,1,FALSE)),"Produto não cadastrado",VLOOKUP(C55,'CADASTRO E ESTOQUE'!A:I,3,FALSE)))</f>
        <v>0</v>
      </c>
      <c r="F55" s="75" t="str">
        <f>IF(ISBLANK(C55),"0",IF(ISERROR(VLOOKUP(C55,'CADASTRO E ESTOQUE'!A:I,1,FALSE)),"Produto não cadastrado",VLOOKUP(C55,'CADASTRO E ESTOQUE'!A:I,4,FALSE)))</f>
        <v>0</v>
      </c>
      <c r="G55" s="18"/>
      <c r="H55" s="23" t="str">
        <f t="shared" si="1"/>
        <v>0</v>
      </c>
    </row>
    <row r="56" spans="1:8" x14ac:dyDescent="0.25">
      <c r="A56" s="19"/>
      <c r="B56" s="14"/>
      <c r="C56" s="15"/>
      <c r="D56" s="84" t="str">
        <f>IF(ISBLANK(C56),"0",IF(ISERROR(VLOOKUP(C56,'CADASTRO E ESTOQUE'!A:I,1,FALSE)),"Produto não cadastrado",VLOOKUP(C56,'CADASTRO E ESTOQUE'!A:I,2,FALSE)))</f>
        <v>0</v>
      </c>
      <c r="E56" s="85" t="str">
        <f>IF(ISBLANK(C56),"0",IF(ISERROR(VLOOKUP(C56,'CADASTRO E ESTOQUE'!A:I,1,FALSE)),"Produto não cadastrado",VLOOKUP(C56,'CADASTRO E ESTOQUE'!A:I,3,FALSE)))</f>
        <v>0</v>
      </c>
      <c r="F56" s="75" t="str">
        <f>IF(ISBLANK(C56),"0",IF(ISERROR(VLOOKUP(C56,'CADASTRO E ESTOQUE'!A:I,1,FALSE)),"Produto não cadastrado",VLOOKUP(C56,'CADASTRO E ESTOQUE'!A:I,4,FALSE)))</f>
        <v>0</v>
      </c>
      <c r="G56" s="18"/>
      <c r="H56" s="23" t="str">
        <f t="shared" si="1"/>
        <v>0</v>
      </c>
    </row>
    <row r="57" spans="1:8" x14ac:dyDescent="0.25">
      <c r="A57" s="19"/>
      <c r="B57" s="14"/>
      <c r="C57" s="15"/>
      <c r="D57" s="84" t="str">
        <f>IF(ISBLANK(C57),"0",IF(ISERROR(VLOOKUP(C57,'CADASTRO E ESTOQUE'!A:I,1,FALSE)),"Produto não cadastrado",VLOOKUP(C57,'CADASTRO E ESTOQUE'!A:I,2,FALSE)))</f>
        <v>0</v>
      </c>
      <c r="E57" s="85" t="str">
        <f>IF(ISBLANK(C57),"0",IF(ISERROR(VLOOKUP(C57,'CADASTRO E ESTOQUE'!A:I,1,FALSE)),"Produto não cadastrado",VLOOKUP(C57,'CADASTRO E ESTOQUE'!A:I,3,FALSE)))</f>
        <v>0</v>
      </c>
      <c r="F57" s="75" t="str">
        <f>IF(ISBLANK(C57),"0",IF(ISERROR(VLOOKUP(C57,'CADASTRO E ESTOQUE'!A:I,1,FALSE)),"Produto não cadastrado",VLOOKUP(C57,'CADASTRO E ESTOQUE'!A:I,4,FALSE)))</f>
        <v>0</v>
      </c>
      <c r="G57" s="18"/>
      <c r="H57" s="23" t="str">
        <f t="shared" si="1"/>
        <v>0</v>
      </c>
    </row>
    <row r="58" spans="1:8" x14ac:dyDescent="0.25">
      <c r="A58" s="19"/>
      <c r="B58" s="14"/>
      <c r="C58" s="15"/>
      <c r="D58" s="84" t="str">
        <f>IF(ISBLANK(C58),"0",IF(ISERROR(VLOOKUP(C58,'CADASTRO E ESTOQUE'!A:I,1,FALSE)),"Produto não cadastrado",VLOOKUP(C58,'CADASTRO E ESTOQUE'!A:I,2,FALSE)))</f>
        <v>0</v>
      </c>
      <c r="E58" s="85" t="str">
        <f>IF(ISBLANK(C58),"0",IF(ISERROR(VLOOKUP(C58,'CADASTRO E ESTOQUE'!A:I,1,FALSE)),"Produto não cadastrado",VLOOKUP(C58,'CADASTRO E ESTOQUE'!A:I,3,FALSE)))</f>
        <v>0</v>
      </c>
      <c r="F58" s="75" t="str">
        <f>IF(ISBLANK(C58),"0",IF(ISERROR(VLOOKUP(C58,'CADASTRO E ESTOQUE'!A:I,1,FALSE)),"Produto não cadastrado",VLOOKUP(C58,'CADASTRO E ESTOQUE'!A:I,4,FALSE)))</f>
        <v>0</v>
      </c>
      <c r="G58" s="18"/>
      <c r="H58" s="23" t="str">
        <f t="shared" si="1"/>
        <v>0</v>
      </c>
    </row>
    <row r="59" spans="1:8" x14ac:dyDescent="0.25">
      <c r="A59" s="19"/>
      <c r="B59" s="14"/>
      <c r="C59" s="15"/>
      <c r="D59" s="84" t="str">
        <f>IF(ISBLANK(C59),"0",IF(ISERROR(VLOOKUP(C59,'CADASTRO E ESTOQUE'!A:I,1,FALSE)),"Produto não cadastrado",VLOOKUP(C59,'CADASTRO E ESTOQUE'!A:I,2,FALSE)))</f>
        <v>0</v>
      </c>
      <c r="E59" s="85" t="str">
        <f>IF(ISBLANK(C59),"0",IF(ISERROR(VLOOKUP(C59,'CADASTRO E ESTOQUE'!A:I,1,FALSE)),"Produto não cadastrado",VLOOKUP(C59,'CADASTRO E ESTOQUE'!A:I,3,FALSE)))</f>
        <v>0</v>
      </c>
      <c r="F59" s="75" t="str">
        <f>IF(ISBLANK(C59),"0",IF(ISERROR(VLOOKUP(C59,'CADASTRO E ESTOQUE'!A:I,1,FALSE)),"Produto não cadastrado",VLOOKUP(C59,'CADASTRO E ESTOQUE'!A:I,4,FALSE)))</f>
        <v>0</v>
      </c>
      <c r="G59" s="18"/>
      <c r="H59" s="23" t="str">
        <f t="shared" si="1"/>
        <v>0</v>
      </c>
    </row>
    <row r="60" spans="1:8" x14ac:dyDescent="0.25">
      <c r="A60" s="19"/>
      <c r="B60" s="14"/>
      <c r="C60" s="15"/>
      <c r="D60" s="84" t="str">
        <f>IF(ISBLANK(C60),"0",IF(ISERROR(VLOOKUP(C60,'CADASTRO E ESTOQUE'!A:I,1,FALSE)),"Produto não cadastrado",VLOOKUP(C60,'CADASTRO E ESTOQUE'!A:I,2,FALSE)))</f>
        <v>0</v>
      </c>
      <c r="E60" s="85" t="str">
        <f>IF(ISBLANK(C60),"0",IF(ISERROR(VLOOKUP(C60,'CADASTRO E ESTOQUE'!A:I,1,FALSE)),"Produto não cadastrado",VLOOKUP(C60,'CADASTRO E ESTOQUE'!A:I,3,FALSE)))</f>
        <v>0</v>
      </c>
      <c r="F60" s="75" t="str">
        <f>IF(ISBLANK(C60),"0",IF(ISERROR(VLOOKUP(C60,'CADASTRO E ESTOQUE'!A:I,1,FALSE)),"Produto não cadastrado",VLOOKUP(C60,'CADASTRO E ESTOQUE'!A:I,4,FALSE)))</f>
        <v>0</v>
      </c>
      <c r="G60" s="18"/>
      <c r="H60" s="23" t="str">
        <f t="shared" si="1"/>
        <v>0</v>
      </c>
    </row>
    <row r="61" spans="1:8" x14ac:dyDescent="0.25">
      <c r="A61" s="19"/>
      <c r="B61" s="14"/>
      <c r="C61" s="15"/>
      <c r="D61" s="84" t="str">
        <f>IF(ISBLANK(C61),"0",IF(ISERROR(VLOOKUP(C61,'CADASTRO E ESTOQUE'!A:I,1,FALSE)),"Produto não cadastrado",VLOOKUP(C61,'CADASTRO E ESTOQUE'!A:I,2,FALSE)))</f>
        <v>0</v>
      </c>
      <c r="E61" s="85" t="str">
        <f>IF(ISBLANK(C61),"0",IF(ISERROR(VLOOKUP(C61,'CADASTRO E ESTOQUE'!A:I,1,FALSE)),"Produto não cadastrado",VLOOKUP(C61,'CADASTRO E ESTOQUE'!A:I,3,FALSE)))</f>
        <v>0</v>
      </c>
      <c r="F61" s="75" t="str">
        <f>IF(ISBLANK(C61),"0",IF(ISERROR(VLOOKUP(C61,'CADASTRO E ESTOQUE'!A:I,1,FALSE)),"Produto não cadastrado",VLOOKUP(C61,'CADASTRO E ESTOQUE'!A:I,4,FALSE)))</f>
        <v>0</v>
      </c>
      <c r="G61" s="18"/>
      <c r="H61" s="23" t="str">
        <f t="shared" si="1"/>
        <v>0</v>
      </c>
    </row>
    <row r="62" spans="1:8" x14ac:dyDescent="0.25">
      <c r="A62" s="19"/>
      <c r="B62" s="16"/>
      <c r="C62" s="15"/>
      <c r="D62" s="84" t="str">
        <f>IF(ISBLANK(C62),"0",IF(ISERROR(VLOOKUP(C62,'CADASTRO E ESTOQUE'!A:I,1,FALSE)),"Produto não cadastrado",VLOOKUP(C62,'CADASTRO E ESTOQUE'!A:I,2,FALSE)))</f>
        <v>0</v>
      </c>
      <c r="E62" s="85" t="str">
        <f>IF(ISBLANK(C62),"0",IF(ISERROR(VLOOKUP(C62,'CADASTRO E ESTOQUE'!A:I,1,FALSE)),"Produto não cadastrado",VLOOKUP(C62,'CADASTRO E ESTOQUE'!A:I,3,FALSE)))</f>
        <v>0</v>
      </c>
      <c r="F62" s="75" t="str">
        <f>IF(ISBLANK(C62),"0",IF(ISERROR(VLOOKUP(C62,'CADASTRO E ESTOQUE'!A:I,1,FALSE)),"Produto não cadastrado",VLOOKUP(C62,'CADASTRO E ESTOQUE'!A:I,4,FALSE)))</f>
        <v>0</v>
      </c>
      <c r="G62" s="18"/>
      <c r="H62" s="23" t="str">
        <f t="shared" si="1"/>
        <v>0</v>
      </c>
    </row>
    <row r="63" spans="1:8" x14ac:dyDescent="0.25">
      <c r="A63" s="19"/>
      <c r="B63" s="14"/>
      <c r="C63" s="15"/>
      <c r="D63" s="84" t="str">
        <f>IF(ISBLANK(C63),"0",IF(ISERROR(VLOOKUP(C63,'CADASTRO E ESTOQUE'!A:I,1,FALSE)),"Produto não cadastrado",VLOOKUP(C63,'CADASTRO E ESTOQUE'!A:I,2,FALSE)))</f>
        <v>0</v>
      </c>
      <c r="E63" s="85" t="str">
        <f>IF(ISBLANK(C63),"0",IF(ISERROR(VLOOKUP(C63,'CADASTRO E ESTOQUE'!A:I,1,FALSE)),"Produto não cadastrado",VLOOKUP(C63,'CADASTRO E ESTOQUE'!A:I,3,FALSE)))</f>
        <v>0</v>
      </c>
      <c r="F63" s="75" t="str">
        <f>IF(ISBLANK(C63),"0",IF(ISERROR(VLOOKUP(C63,'CADASTRO E ESTOQUE'!A:I,1,FALSE)),"Produto não cadastrado",VLOOKUP(C63,'CADASTRO E ESTOQUE'!A:I,4,FALSE)))</f>
        <v>0</v>
      </c>
      <c r="G63" s="18"/>
      <c r="H63" s="23" t="str">
        <f t="shared" si="1"/>
        <v>0</v>
      </c>
    </row>
    <row r="64" spans="1:8" x14ac:dyDescent="0.25">
      <c r="A64" s="19"/>
      <c r="B64" s="14"/>
      <c r="C64" s="15"/>
      <c r="D64" s="84" t="str">
        <f>IF(ISBLANK(C64),"0",IF(ISERROR(VLOOKUP(C64,'CADASTRO E ESTOQUE'!A:I,1,FALSE)),"Produto não cadastrado",VLOOKUP(C64,'CADASTRO E ESTOQUE'!A:I,2,FALSE)))</f>
        <v>0</v>
      </c>
      <c r="E64" s="85" t="str">
        <f>IF(ISBLANK(C64),"0",IF(ISERROR(VLOOKUP(C64,'CADASTRO E ESTOQUE'!A:I,1,FALSE)),"Produto não cadastrado",VLOOKUP(C64,'CADASTRO E ESTOQUE'!A:I,3,FALSE)))</f>
        <v>0</v>
      </c>
      <c r="F64" s="75" t="str">
        <f>IF(ISBLANK(C64),"0",IF(ISERROR(VLOOKUP(C64,'CADASTRO E ESTOQUE'!A:I,1,FALSE)),"Produto não cadastrado",VLOOKUP(C64,'CADASTRO E ESTOQUE'!A:I,4,FALSE)))</f>
        <v>0</v>
      </c>
      <c r="G64" s="18"/>
      <c r="H64" s="23" t="str">
        <f t="shared" si="1"/>
        <v>0</v>
      </c>
    </row>
    <row r="65" spans="1:8" x14ac:dyDescent="0.25">
      <c r="A65" s="19"/>
      <c r="B65" s="14"/>
      <c r="C65" s="15"/>
      <c r="D65" s="84" t="str">
        <f>IF(ISBLANK(C65),"0",IF(ISERROR(VLOOKUP(C65,'CADASTRO E ESTOQUE'!A:I,1,FALSE)),"Produto não cadastrado",VLOOKUP(C65,'CADASTRO E ESTOQUE'!A:I,2,FALSE)))</f>
        <v>0</v>
      </c>
      <c r="E65" s="85" t="str">
        <f>IF(ISBLANK(C65),"0",IF(ISERROR(VLOOKUP(C65,'CADASTRO E ESTOQUE'!A:I,1,FALSE)),"Produto não cadastrado",VLOOKUP(C65,'CADASTRO E ESTOQUE'!A:I,3,FALSE)))</f>
        <v>0</v>
      </c>
      <c r="F65" s="75" t="str">
        <f>IF(ISBLANK(C65),"0",IF(ISERROR(VLOOKUP(C65,'CADASTRO E ESTOQUE'!A:I,1,FALSE)),"Produto não cadastrado",VLOOKUP(C65,'CADASTRO E ESTOQUE'!A:I,4,FALSE)))</f>
        <v>0</v>
      </c>
      <c r="G65" s="18"/>
      <c r="H65" s="23" t="str">
        <f t="shared" si="1"/>
        <v>0</v>
      </c>
    </row>
    <row r="66" spans="1:8" x14ac:dyDescent="0.25">
      <c r="A66" s="19"/>
      <c r="B66" s="14"/>
      <c r="C66" s="15"/>
      <c r="D66" s="84" t="str">
        <f>IF(ISBLANK(C66),"0",IF(ISERROR(VLOOKUP(C66,'CADASTRO E ESTOQUE'!A:I,1,FALSE)),"Produto não cadastrado",VLOOKUP(C66,'CADASTRO E ESTOQUE'!A:I,2,FALSE)))</f>
        <v>0</v>
      </c>
      <c r="E66" s="85" t="str">
        <f>IF(ISBLANK(C66),"0",IF(ISERROR(VLOOKUP(C66,'CADASTRO E ESTOQUE'!A:I,1,FALSE)),"Produto não cadastrado",VLOOKUP(C66,'CADASTRO E ESTOQUE'!A:I,3,FALSE)))</f>
        <v>0</v>
      </c>
      <c r="F66" s="75" t="str">
        <f>IF(ISBLANK(C66),"0",IF(ISERROR(VLOOKUP(C66,'CADASTRO E ESTOQUE'!A:I,1,FALSE)),"Produto não cadastrado",VLOOKUP(C66,'CADASTRO E ESTOQUE'!A:I,4,FALSE)))</f>
        <v>0</v>
      </c>
      <c r="G66" s="18"/>
      <c r="H66" s="23" t="str">
        <f t="shared" si="1"/>
        <v>0</v>
      </c>
    </row>
    <row r="67" spans="1:8" x14ac:dyDescent="0.25">
      <c r="A67" s="19"/>
      <c r="B67" s="14"/>
      <c r="C67" s="15"/>
      <c r="D67" s="84" t="str">
        <f>IF(ISBLANK(C67),"0",IF(ISERROR(VLOOKUP(C67,'CADASTRO E ESTOQUE'!A:I,1,FALSE)),"Produto não cadastrado",VLOOKUP(C67,'CADASTRO E ESTOQUE'!A:I,2,FALSE)))</f>
        <v>0</v>
      </c>
      <c r="E67" s="85" t="str">
        <f>IF(ISBLANK(C67),"0",IF(ISERROR(VLOOKUP(C67,'CADASTRO E ESTOQUE'!A:I,1,FALSE)),"Produto não cadastrado",VLOOKUP(C67,'CADASTRO E ESTOQUE'!A:I,3,FALSE)))</f>
        <v>0</v>
      </c>
      <c r="F67" s="75" t="str">
        <f>IF(ISBLANK(C67),"0",IF(ISERROR(VLOOKUP(C67,'CADASTRO E ESTOQUE'!A:I,1,FALSE)),"Produto não cadastrado",VLOOKUP(C67,'CADASTRO E ESTOQUE'!A:I,4,FALSE)))</f>
        <v>0</v>
      </c>
      <c r="G67" s="18"/>
      <c r="H67" s="23" t="str">
        <f t="shared" ref="H67:H98" si="2">IF(ISBLANK(C67),"0",F67*G67)</f>
        <v>0</v>
      </c>
    </row>
    <row r="68" spans="1:8" x14ac:dyDescent="0.25">
      <c r="A68" s="19"/>
      <c r="B68" s="14"/>
      <c r="C68" s="15"/>
      <c r="D68" s="84" t="str">
        <f>IF(ISBLANK(C68),"0",IF(ISERROR(VLOOKUP(C68,'CADASTRO E ESTOQUE'!A:I,1,FALSE)),"Produto não cadastrado",VLOOKUP(C68,'CADASTRO E ESTOQUE'!A:I,2,FALSE)))</f>
        <v>0</v>
      </c>
      <c r="E68" s="85" t="str">
        <f>IF(ISBLANK(C68),"0",IF(ISERROR(VLOOKUP(C68,'CADASTRO E ESTOQUE'!A:I,1,FALSE)),"Produto não cadastrado",VLOOKUP(C68,'CADASTRO E ESTOQUE'!A:I,3,FALSE)))</f>
        <v>0</v>
      </c>
      <c r="F68" s="75" t="str">
        <f>IF(ISBLANK(C68),"0",IF(ISERROR(VLOOKUP(C68,'CADASTRO E ESTOQUE'!A:I,1,FALSE)),"Produto não cadastrado",VLOOKUP(C68,'CADASTRO E ESTOQUE'!A:I,4,FALSE)))</f>
        <v>0</v>
      </c>
      <c r="G68" s="18"/>
      <c r="H68" s="23" t="str">
        <f t="shared" si="2"/>
        <v>0</v>
      </c>
    </row>
    <row r="69" spans="1:8" x14ac:dyDescent="0.25">
      <c r="A69" s="19"/>
      <c r="B69" s="14"/>
      <c r="C69" s="15"/>
      <c r="D69" s="84" t="str">
        <f>IF(ISBLANK(C69),"0",IF(ISERROR(VLOOKUP(C69,'CADASTRO E ESTOQUE'!A:I,1,FALSE)),"Produto não cadastrado",VLOOKUP(C69,'CADASTRO E ESTOQUE'!A:I,2,FALSE)))</f>
        <v>0</v>
      </c>
      <c r="E69" s="85" t="str">
        <f>IF(ISBLANK(C69),"0",IF(ISERROR(VLOOKUP(C69,'CADASTRO E ESTOQUE'!A:I,1,FALSE)),"Produto não cadastrado",VLOOKUP(C69,'CADASTRO E ESTOQUE'!A:I,3,FALSE)))</f>
        <v>0</v>
      </c>
      <c r="F69" s="75" t="str">
        <f>IF(ISBLANK(C69),"0",IF(ISERROR(VLOOKUP(C69,'CADASTRO E ESTOQUE'!A:I,1,FALSE)),"Produto não cadastrado",VLOOKUP(C69,'CADASTRO E ESTOQUE'!A:I,4,FALSE)))</f>
        <v>0</v>
      </c>
      <c r="G69" s="18"/>
      <c r="H69" s="23" t="str">
        <f t="shared" si="2"/>
        <v>0</v>
      </c>
    </row>
    <row r="70" spans="1:8" x14ac:dyDescent="0.25">
      <c r="A70" s="19"/>
      <c r="B70" s="14"/>
      <c r="C70" s="15"/>
      <c r="D70" s="84" t="str">
        <f>IF(ISBLANK(C70),"0",IF(ISERROR(VLOOKUP(C70,'CADASTRO E ESTOQUE'!A:I,1,FALSE)),"Produto não cadastrado",VLOOKUP(C70,'CADASTRO E ESTOQUE'!A:I,2,FALSE)))</f>
        <v>0</v>
      </c>
      <c r="E70" s="85" t="str">
        <f>IF(ISBLANK(C70),"0",IF(ISERROR(VLOOKUP(C70,'CADASTRO E ESTOQUE'!A:I,1,FALSE)),"Produto não cadastrado",VLOOKUP(C70,'CADASTRO E ESTOQUE'!A:I,3,FALSE)))</f>
        <v>0</v>
      </c>
      <c r="F70" s="75" t="str">
        <f>IF(ISBLANK(C70),"0",IF(ISERROR(VLOOKUP(C70,'CADASTRO E ESTOQUE'!A:I,1,FALSE)),"Produto não cadastrado",VLOOKUP(C70,'CADASTRO E ESTOQUE'!A:I,4,FALSE)))</f>
        <v>0</v>
      </c>
      <c r="G70" s="18"/>
      <c r="H70" s="23" t="str">
        <f t="shared" si="2"/>
        <v>0</v>
      </c>
    </row>
    <row r="71" spans="1:8" x14ac:dyDescent="0.25">
      <c r="A71" s="19"/>
      <c r="B71" s="14"/>
      <c r="C71" s="15"/>
      <c r="D71" s="84" t="str">
        <f>IF(ISBLANK(C71),"0",IF(ISERROR(VLOOKUP(C71,'CADASTRO E ESTOQUE'!A:I,1,FALSE)),"Produto não cadastrado",VLOOKUP(C71,'CADASTRO E ESTOQUE'!A:I,2,FALSE)))</f>
        <v>0</v>
      </c>
      <c r="E71" s="85" t="str">
        <f>IF(ISBLANK(C71),"0",IF(ISERROR(VLOOKUP(C71,'CADASTRO E ESTOQUE'!A:I,1,FALSE)),"Produto não cadastrado",VLOOKUP(C71,'CADASTRO E ESTOQUE'!A:I,3,FALSE)))</f>
        <v>0</v>
      </c>
      <c r="F71" s="75" t="str">
        <f>IF(ISBLANK(C71),"0",IF(ISERROR(VLOOKUP(C71,'CADASTRO E ESTOQUE'!A:I,1,FALSE)),"Produto não cadastrado",VLOOKUP(C71,'CADASTRO E ESTOQUE'!A:I,4,FALSE)))</f>
        <v>0</v>
      </c>
      <c r="G71" s="18"/>
      <c r="H71" s="23" t="str">
        <f t="shared" si="2"/>
        <v>0</v>
      </c>
    </row>
    <row r="72" spans="1:8" x14ac:dyDescent="0.25">
      <c r="A72" s="19"/>
      <c r="B72" s="14"/>
      <c r="C72" s="15"/>
      <c r="D72" s="84" t="str">
        <f>IF(ISBLANK(C72),"0",IF(ISERROR(VLOOKUP(C72,'CADASTRO E ESTOQUE'!A:I,1,FALSE)),"Produto não cadastrado",VLOOKUP(C72,'CADASTRO E ESTOQUE'!A:I,2,FALSE)))</f>
        <v>0</v>
      </c>
      <c r="E72" s="85" t="str">
        <f>IF(ISBLANK(C72),"0",IF(ISERROR(VLOOKUP(C72,'CADASTRO E ESTOQUE'!A:I,1,FALSE)),"Produto não cadastrado",VLOOKUP(C72,'CADASTRO E ESTOQUE'!A:I,3,FALSE)))</f>
        <v>0</v>
      </c>
      <c r="F72" s="75" t="str">
        <f>IF(ISBLANK(C72),"0",IF(ISERROR(VLOOKUP(C72,'CADASTRO E ESTOQUE'!A:I,1,FALSE)),"Produto não cadastrado",VLOOKUP(C72,'CADASTRO E ESTOQUE'!A:I,4,FALSE)))</f>
        <v>0</v>
      </c>
      <c r="G72" s="18"/>
      <c r="H72" s="23" t="str">
        <f t="shared" si="2"/>
        <v>0</v>
      </c>
    </row>
    <row r="73" spans="1:8" x14ac:dyDescent="0.25">
      <c r="A73" s="19"/>
      <c r="B73" s="14"/>
      <c r="C73" s="15"/>
      <c r="D73" s="84" t="str">
        <f>IF(ISBLANK(C73),"0",IF(ISERROR(VLOOKUP(C73,'CADASTRO E ESTOQUE'!A:I,1,FALSE)),"Produto não cadastrado",VLOOKUP(C73,'CADASTRO E ESTOQUE'!A:I,2,FALSE)))</f>
        <v>0</v>
      </c>
      <c r="E73" s="85" t="str">
        <f>IF(ISBLANK(C73),"0",IF(ISERROR(VLOOKUP(C73,'CADASTRO E ESTOQUE'!A:I,1,FALSE)),"Produto não cadastrado",VLOOKUP(C73,'CADASTRO E ESTOQUE'!A:I,3,FALSE)))</f>
        <v>0</v>
      </c>
      <c r="F73" s="75" t="str">
        <f>IF(ISBLANK(C73),"0",IF(ISERROR(VLOOKUP(C73,'CADASTRO E ESTOQUE'!A:I,1,FALSE)),"Produto não cadastrado",VLOOKUP(C73,'CADASTRO E ESTOQUE'!A:I,4,FALSE)))</f>
        <v>0</v>
      </c>
      <c r="G73" s="18"/>
      <c r="H73" s="23" t="str">
        <f t="shared" si="2"/>
        <v>0</v>
      </c>
    </row>
    <row r="74" spans="1:8" x14ac:dyDescent="0.25">
      <c r="A74" s="19"/>
      <c r="B74" s="14"/>
      <c r="C74" s="15"/>
      <c r="D74" s="84" t="str">
        <f>IF(ISBLANK(C74),"0",IF(ISERROR(VLOOKUP(C74,'CADASTRO E ESTOQUE'!A:I,1,FALSE)),"Produto não cadastrado",VLOOKUP(C74,'CADASTRO E ESTOQUE'!A:I,2,FALSE)))</f>
        <v>0</v>
      </c>
      <c r="E74" s="85" t="str">
        <f>IF(ISBLANK(C74),"0",IF(ISERROR(VLOOKUP(C74,'CADASTRO E ESTOQUE'!A:I,1,FALSE)),"Produto não cadastrado",VLOOKUP(C74,'CADASTRO E ESTOQUE'!A:I,3,FALSE)))</f>
        <v>0</v>
      </c>
      <c r="F74" s="75" t="str">
        <f>IF(ISBLANK(C74),"0",IF(ISERROR(VLOOKUP(C74,'CADASTRO E ESTOQUE'!A:I,1,FALSE)),"Produto não cadastrado",VLOOKUP(C74,'CADASTRO E ESTOQUE'!A:I,4,FALSE)))</f>
        <v>0</v>
      </c>
      <c r="G74" s="18"/>
      <c r="H74" s="23" t="str">
        <f t="shared" si="2"/>
        <v>0</v>
      </c>
    </row>
    <row r="75" spans="1:8" x14ac:dyDescent="0.25">
      <c r="A75" s="19"/>
      <c r="B75" s="14"/>
      <c r="C75" s="15"/>
      <c r="D75" s="84" t="str">
        <f>IF(ISBLANK(C75),"0",IF(ISERROR(VLOOKUP(C75,'CADASTRO E ESTOQUE'!A:I,1,FALSE)),"Produto não cadastrado",VLOOKUP(C75,'CADASTRO E ESTOQUE'!A:I,2,FALSE)))</f>
        <v>0</v>
      </c>
      <c r="E75" s="85" t="str">
        <f>IF(ISBLANK(C75),"0",IF(ISERROR(VLOOKUP(C75,'CADASTRO E ESTOQUE'!A:I,1,FALSE)),"Produto não cadastrado",VLOOKUP(C75,'CADASTRO E ESTOQUE'!A:I,3,FALSE)))</f>
        <v>0</v>
      </c>
      <c r="F75" s="75" t="str">
        <f>IF(ISBLANK(C75),"0",IF(ISERROR(VLOOKUP(C75,'CADASTRO E ESTOQUE'!A:I,1,FALSE)),"Produto não cadastrado",VLOOKUP(C75,'CADASTRO E ESTOQUE'!A:I,4,FALSE)))</f>
        <v>0</v>
      </c>
      <c r="G75" s="18"/>
      <c r="H75" s="23" t="str">
        <f t="shared" si="2"/>
        <v>0</v>
      </c>
    </row>
    <row r="76" spans="1:8" x14ac:dyDescent="0.25">
      <c r="A76" s="19"/>
      <c r="B76" s="14"/>
      <c r="C76" s="15"/>
      <c r="D76" s="84" t="str">
        <f>IF(ISBLANK(C76),"0",IF(ISERROR(VLOOKUP(C76,'CADASTRO E ESTOQUE'!A:I,1,FALSE)),"Produto não cadastrado",VLOOKUP(C76,'CADASTRO E ESTOQUE'!A:I,2,FALSE)))</f>
        <v>0</v>
      </c>
      <c r="E76" s="85" t="str">
        <f>IF(ISBLANK(C76),"0",IF(ISERROR(VLOOKUP(C76,'CADASTRO E ESTOQUE'!A:I,1,FALSE)),"Produto não cadastrado",VLOOKUP(C76,'CADASTRO E ESTOQUE'!A:I,3,FALSE)))</f>
        <v>0</v>
      </c>
      <c r="F76" s="75" t="str">
        <f>IF(ISBLANK(C76),"0",IF(ISERROR(VLOOKUP(C76,'CADASTRO E ESTOQUE'!A:I,1,FALSE)),"Produto não cadastrado",VLOOKUP(C76,'CADASTRO E ESTOQUE'!A:I,4,FALSE)))</f>
        <v>0</v>
      </c>
      <c r="G76" s="18"/>
      <c r="H76" s="23" t="str">
        <f t="shared" si="2"/>
        <v>0</v>
      </c>
    </row>
    <row r="77" spans="1:8" x14ac:dyDescent="0.25">
      <c r="A77" s="19"/>
      <c r="B77" s="14"/>
      <c r="C77" s="15"/>
      <c r="D77" s="84" t="str">
        <f>IF(ISBLANK(C77),"0",IF(ISERROR(VLOOKUP(C77,'CADASTRO E ESTOQUE'!A:I,1,FALSE)),"Produto não cadastrado",VLOOKUP(C77,'CADASTRO E ESTOQUE'!A:I,2,FALSE)))</f>
        <v>0</v>
      </c>
      <c r="E77" s="85" t="str">
        <f>IF(ISBLANK(C77),"0",IF(ISERROR(VLOOKUP(C77,'CADASTRO E ESTOQUE'!A:I,1,FALSE)),"Produto não cadastrado",VLOOKUP(C77,'CADASTRO E ESTOQUE'!A:I,3,FALSE)))</f>
        <v>0</v>
      </c>
      <c r="F77" s="75" t="str">
        <f>IF(ISBLANK(C77),"0",IF(ISERROR(VLOOKUP(C77,'CADASTRO E ESTOQUE'!A:I,1,FALSE)),"Produto não cadastrado",VLOOKUP(C77,'CADASTRO E ESTOQUE'!A:I,4,FALSE)))</f>
        <v>0</v>
      </c>
      <c r="G77" s="18"/>
      <c r="H77" s="23" t="str">
        <f t="shared" si="2"/>
        <v>0</v>
      </c>
    </row>
    <row r="78" spans="1:8" x14ac:dyDescent="0.25">
      <c r="A78" s="19"/>
      <c r="B78" s="14"/>
      <c r="C78" s="15"/>
      <c r="D78" s="84" t="str">
        <f>IF(ISBLANK(C78),"0",IF(ISERROR(VLOOKUP(C78,'CADASTRO E ESTOQUE'!A:I,1,FALSE)),"Produto não cadastrado",VLOOKUP(C78,'CADASTRO E ESTOQUE'!A:I,2,FALSE)))</f>
        <v>0</v>
      </c>
      <c r="E78" s="85" t="str">
        <f>IF(ISBLANK(C78),"0",IF(ISERROR(VLOOKUP(C78,'CADASTRO E ESTOQUE'!A:I,1,FALSE)),"Produto não cadastrado",VLOOKUP(C78,'CADASTRO E ESTOQUE'!A:I,3,FALSE)))</f>
        <v>0</v>
      </c>
      <c r="F78" s="75" t="str">
        <f>IF(ISBLANK(C78),"0",IF(ISERROR(VLOOKUP(C78,'CADASTRO E ESTOQUE'!A:I,1,FALSE)),"Produto não cadastrado",VLOOKUP(C78,'CADASTRO E ESTOQUE'!A:I,4,FALSE)))</f>
        <v>0</v>
      </c>
      <c r="G78" s="18"/>
      <c r="H78" s="23" t="str">
        <f t="shared" si="2"/>
        <v>0</v>
      </c>
    </row>
    <row r="79" spans="1:8" x14ac:dyDescent="0.25">
      <c r="A79" s="19"/>
      <c r="B79" s="14"/>
      <c r="C79" s="15"/>
      <c r="D79" s="84" t="str">
        <f>IF(ISBLANK(C79),"0",IF(ISERROR(VLOOKUP(C79,'CADASTRO E ESTOQUE'!A:I,1,FALSE)),"Produto não cadastrado",VLOOKUP(C79,'CADASTRO E ESTOQUE'!A:I,2,FALSE)))</f>
        <v>0</v>
      </c>
      <c r="E79" s="85" t="str">
        <f>IF(ISBLANK(C79),"0",IF(ISERROR(VLOOKUP(C79,'CADASTRO E ESTOQUE'!A:I,1,FALSE)),"Produto não cadastrado",VLOOKUP(C79,'CADASTRO E ESTOQUE'!A:I,3,FALSE)))</f>
        <v>0</v>
      </c>
      <c r="F79" s="75" t="str">
        <f>IF(ISBLANK(C79),"0",IF(ISERROR(VLOOKUP(C79,'CADASTRO E ESTOQUE'!A:I,1,FALSE)),"Produto não cadastrado",VLOOKUP(C79,'CADASTRO E ESTOQUE'!A:I,4,FALSE)))</f>
        <v>0</v>
      </c>
      <c r="G79" s="18"/>
      <c r="H79" s="23" t="str">
        <f t="shared" si="2"/>
        <v>0</v>
      </c>
    </row>
    <row r="80" spans="1:8" x14ac:dyDescent="0.25">
      <c r="A80" s="19"/>
      <c r="B80" s="14"/>
      <c r="C80" s="15"/>
      <c r="D80" s="84" t="str">
        <f>IF(ISBLANK(C80),"0",IF(ISERROR(VLOOKUP(C80,'CADASTRO E ESTOQUE'!A:I,1,FALSE)),"Produto não cadastrado",VLOOKUP(C80,'CADASTRO E ESTOQUE'!A:I,2,FALSE)))</f>
        <v>0</v>
      </c>
      <c r="E80" s="85" t="str">
        <f>IF(ISBLANK(C80),"0",IF(ISERROR(VLOOKUP(C80,'CADASTRO E ESTOQUE'!A:I,1,FALSE)),"Produto não cadastrado",VLOOKUP(C80,'CADASTRO E ESTOQUE'!A:I,3,FALSE)))</f>
        <v>0</v>
      </c>
      <c r="F80" s="75" t="str">
        <f>IF(ISBLANK(C80),"0",IF(ISERROR(VLOOKUP(C80,'CADASTRO E ESTOQUE'!A:I,1,FALSE)),"Produto não cadastrado",VLOOKUP(C80,'CADASTRO E ESTOQUE'!A:I,4,FALSE)))</f>
        <v>0</v>
      </c>
      <c r="G80" s="18"/>
      <c r="H80" s="23" t="str">
        <f t="shared" si="2"/>
        <v>0</v>
      </c>
    </row>
    <row r="81" spans="1:8" x14ac:dyDescent="0.25">
      <c r="A81" s="19"/>
      <c r="B81" s="14"/>
      <c r="C81" s="15"/>
      <c r="D81" s="84" t="str">
        <f>IF(ISBLANK(C81),"0",IF(ISERROR(VLOOKUP(C81,'CADASTRO E ESTOQUE'!A:I,1,FALSE)),"Produto não cadastrado",VLOOKUP(C81,'CADASTRO E ESTOQUE'!A:I,2,FALSE)))</f>
        <v>0</v>
      </c>
      <c r="E81" s="85" t="str">
        <f>IF(ISBLANK(C81),"0",IF(ISERROR(VLOOKUP(C81,'CADASTRO E ESTOQUE'!A:I,1,FALSE)),"Produto não cadastrado",VLOOKUP(C81,'CADASTRO E ESTOQUE'!A:I,3,FALSE)))</f>
        <v>0</v>
      </c>
      <c r="F81" s="75" t="str">
        <f>IF(ISBLANK(C81),"0",IF(ISERROR(VLOOKUP(C81,'CADASTRO E ESTOQUE'!A:I,1,FALSE)),"Produto não cadastrado",VLOOKUP(C81,'CADASTRO E ESTOQUE'!A:I,4,FALSE)))</f>
        <v>0</v>
      </c>
      <c r="G81" s="18"/>
      <c r="H81" s="23" t="str">
        <f t="shared" si="2"/>
        <v>0</v>
      </c>
    </row>
    <row r="82" spans="1:8" x14ac:dyDescent="0.25">
      <c r="A82" s="19"/>
      <c r="B82" s="14"/>
      <c r="C82" s="15"/>
      <c r="D82" s="84" t="str">
        <f>IF(ISBLANK(C82),"0",IF(ISERROR(VLOOKUP(C82,'CADASTRO E ESTOQUE'!A:I,1,FALSE)),"Produto não cadastrado",VLOOKUP(C82,'CADASTRO E ESTOQUE'!A:I,2,FALSE)))</f>
        <v>0</v>
      </c>
      <c r="E82" s="85" t="str">
        <f>IF(ISBLANK(C82),"0",IF(ISERROR(VLOOKUP(C82,'CADASTRO E ESTOQUE'!A:I,1,FALSE)),"Produto não cadastrado",VLOOKUP(C82,'CADASTRO E ESTOQUE'!A:I,3,FALSE)))</f>
        <v>0</v>
      </c>
      <c r="F82" s="75" t="str">
        <f>IF(ISBLANK(C82),"0",IF(ISERROR(VLOOKUP(C82,'CADASTRO E ESTOQUE'!A:I,1,FALSE)),"Produto não cadastrado",VLOOKUP(C82,'CADASTRO E ESTOQUE'!A:I,4,FALSE)))</f>
        <v>0</v>
      </c>
      <c r="G82" s="18"/>
      <c r="H82" s="23" t="str">
        <f t="shared" si="2"/>
        <v>0</v>
      </c>
    </row>
    <row r="83" spans="1:8" x14ac:dyDescent="0.25">
      <c r="A83" s="19"/>
      <c r="B83" s="14"/>
      <c r="C83" s="15"/>
      <c r="D83" s="84" t="str">
        <f>IF(ISBLANK(C83),"0",IF(ISERROR(VLOOKUP(C83,'CADASTRO E ESTOQUE'!A:I,1,FALSE)),"Produto não cadastrado",VLOOKUP(C83,'CADASTRO E ESTOQUE'!A:I,2,FALSE)))</f>
        <v>0</v>
      </c>
      <c r="E83" s="85" t="str">
        <f>IF(ISBLANK(C83),"0",IF(ISERROR(VLOOKUP(C83,'CADASTRO E ESTOQUE'!A:I,1,FALSE)),"Produto não cadastrado",VLOOKUP(C83,'CADASTRO E ESTOQUE'!A:I,3,FALSE)))</f>
        <v>0</v>
      </c>
      <c r="F83" s="75" t="str">
        <f>IF(ISBLANK(C83),"0",IF(ISERROR(VLOOKUP(C83,'CADASTRO E ESTOQUE'!A:I,1,FALSE)),"Produto não cadastrado",VLOOKUP(C83,'CADASTRO E ESTOQUE'!A:I,4,FALSE)))</f>
        <v>0</v>
      </c>
      <c r="G83" s="18"/>
      <c r="H83" s="23" t="str">
        <f t="shared" si="2"/>
        <v>0</v>
      </c>
    </row>
    <row r="84" spans="1:8" x14ac:dyDescent="0.25">
      <c r="A84" s="19"/>
      <c r="B84" s="14"/>
      <c r="C84" s="15"/>
      <c r="D84" s="84" t="str">
        <f>IF(ISBLANK(C84),"0",IF(ISERROR(VLOOKUP(C84,'CADASTRO E ESTOQUE'!A:I,1,FALSE)),"Produto não cadastrado",VLOOKUP(C84,'CADASTRO E ESTOQUE'!A:I,2,FALSE)))</f>
        <v>0</v>
      </c>
      <c r="E84" s="85" t="str">
        <f>IF(ISBLANK(C84),"0",IF(ISERROR(VLOOKUP(C84,'CADASTRO E ESTOQUE'!A:I,1,FALSE)),"Produto não cadastrado",VLOOKUP(C84,'CADASTRO E ESTOQUE'!A:I,3,FALSE)))</f>
        <v>0</v>
      </c>
      <c r="F84" s="75" t="str">
        <f>IF(ISBLANK(C84),"0",IF(ISERROR(VLOOKUP(C84,'CADASTRO E ESTOQUE'!A:I,1,FALSE)),"Produto não cadastrado",VLOOKUP(C84,'CADASTRO E ESTOQUE'!A:I,4,FALSE)))</f>
        <v>0</v>
      </c>
      <c r="G84" s="18"/>
      <c r="H84" s="23" t="str">
        <f t="shared" si="2"/>
        <v>0</v>
      </c>
    </row>
    <row r="85" spans="1:8" x14ac:dyDescent="0.25">
      <c r="A85" s="19"/>
      <c r="B85" s="14"/>
      <c r="C85" s="15"/>
      <c r="D85" s="84" t="str">
        <f>IF(ISBLANK(C85),"0",IF(ISERROR(VLOOKUP(C85,'CADASTRO E ESTOQUE'!A:I,1,FALSE)),"Produto não cadastrado",VLOOKUP(C85,'CADASTRO E ESTOQUE'!A:I,2,FALSE)))</f>
        <v>0</v>
      </c>
      <c r="E85" s="85" t="str">
        <f>IF(ISBLANK(C85),"0",IF(ISERROR(VLOOKUP(C85,'CADASTRO E ESTOQUE'!A:I,1,FALSE)),"Produto não cadastrado",VLOOKUP(C85,'CADASTRO E ESTOQUE'!A:I,3,FALSE)))</f>
        <v>0</v>
      </c>
      <c r="F85" s="75" t="str">
        <f>IF(ISBLANK(C85),"0",IF(ISERROR(VLOOKUP(C85,'CADASTRO E ESTOQUE'!A:I,1,FALSE)),"Produto não cadastrado",VLOOKUP(C85,'CADASTRO E ESTOQUE'!A:I,4,FALSE)))</f>
        <v>0</v>
      </c>
      <c r="G85" s="18"/>
      <c r="H85" s="23" t="str">
        <f t="shared" si="2"/>
        <v>0</v>
      </c>
    </row>
    <row r="86" spans="1:8" x14ac:dyDescent="0.25">
      <c r="A86" s="19"/>
      <c r="B86" s="14"/>
      <c r="C86" s="15"/>
      <c r="D86" s="84" t="str">
        <f>IF(ISBLANK(C86),"0",IF(ISERROR(VLOOKUP(C86,'CADASTRO E ESTOQUE'!A:I,1,FALSE)),"Produto não cadastrado",VLOOKUP(C86,'CADASTRO E ESTOQUE'!A:I,2,FALSE)))</f>
        <v>0</v>
      </c>
      <c r="E86" s="85" t="str">
        <f>IF(ISBLANK(C86),"0",IF(ISERROR(VLOOKUP(C86,'CADASTRO E ESTOQUE'!A:I,1,FALSE)),"Produto não cadastrado",VLOOKUP(C86,'CADASTRO E ESTOQUE'!A:I,3,FALSE)))</f>
        <v>0</v>
      </c>
      <c r="F86" s="75" t="str">
        <f>IF(ISBLANK(C86),"0",IF(ISERROR(VLOOKUP(C86,'CADASTRO E ESTOQUE'!A:I,1,FALSE)),"Produto não cadastrado",VLOOKUP(C86,'CADASTRO E ESTOQUE'!A:I,4,FALSE)))</f>
        <v>0</v>
      </c>
      <c r="G86" s="18"/>
      <c r="H86" s="23" t="str">
        <f t="shared" si="2"/>
        <v>0</v>
      </c>
    </row>
    <row r="87" spans="1:8" x14ac:dyDescent="0.25">
      <c r="A87" s="19"/>
      <c r="B87" s="14"/>
      <c r="C87" s="15"/>
      <c r="D87" s="84" t="str">
        <f>IF(ISBLANK(C87),"0",IF(ISERROR(VLOOKUP(C87,'CADASTRO E ESTOQUE'!A:I,1,FALSE)),"Produto não cadastrado",VLOOKUP(C87,'CADASTRO E ESTOQUE'!A:I,2,FALSE)))</f>
        <v>0</v>
      </c>
      <c r="E87" s="85" t="str">
        <f>IF(ISBLANK(C87),"0",IF(ISERROR(VLOOKUP(C87,'CADASTRO E ESTOQUE'!A:I,1,FALSE)),"Produto não cadastrado",VLOOKUP(C87,'CADASTRO E ESTOQUE'!A:I,3,FALSE)))</f>
        <v>0</v>
      </c>
      <c r="F87" s="75" t="str">
        <f>IF(ISBLANK(C87),"0",IF(ISERROR(VLOOKUP(C87,'CADASTRO E ESTOQUE'!A:I,1,FALSE)),"Produto não cadastrado",VLOOKUP(C87,'CADASTRO E ESTOQUE'!A:I,4,FALSE)))</f>
        <v>0</v>
      </c>
      <c r="G87" s="18"/>
      <c r="H87" s="23" t="str">
        <f t="shared" si="2"/>
        <v>0</v>
      </c>
    </row>
    <row r="88" spans="1:8" x14ac:dyDescent="0.25">
      <c r="A88" s="19"/>
      <c r="B88" s="14"/>
      <c r="C88" s="15"/>
      <c r="D88" s="84" t="str">
        <f>IF(ISBLANK(C88),"0",IF(ISERROR(VLOOKUP(C88,'CADASTRO E ESTOQUE'!A:I,1,FALSE)),"Produto não cadastrado",VLOOKUP(C88,'CADASTRO E ESTOQUE'!A:I,2,FALSE)))</f>
        <v>0</v>
      </c>
      <c r="E88" s="85" t="str">
        <f>IF(ISBLANK(C88),"0",IF(ISERROR(VLOOKUP(C88,'CADASTRO E ESTOQUE'!A:I,1,FALSE)),"Produto não cadastrado",VLOOKUP(C88,'CADASTRO E ESTOQUE'!A:I,3,FALSE)))</f>
        <v>0</v>
      </c>
      <c r="F88" s="75" t="str">
        <f>IF(ISBLANK(C88),"0",IF(ISERROR(VLOOKUP(C88,'CADASTRO E ESTOQUE'!A:I,1,FALSE)),"Produto não cadastrado",VLOOKUP(C88,'CADASTRO E ESTOQUE'!A:I,4,FALSE)))</f>
        <v>0</v>
      </c>
      <c r="G88" s="18"/>
      <c r="H88" s="23" t="str">
        <f t="shared" si="2"/>
        <v>0</v>
      </c>
    </row>
    <row r="89" spans="1:8" x14ac:dyDescent="0.25">
      <c r="A89" s="19"/>
      <c r="B89" s="14"/>
      <c r="C89" s="15"/>
      <c r="D89" s="84" t="str">
        <f>IF(ISBLANK(C89),"0",IF(ISERROR(VLOOKUP(C89,'CADASTRO E ESTOQUE'!A:I,1,FALSE)),"Produto não cadastrado",VLOOKUP(C89,'CADASTRO E ESTOQUE'!A:I,2,FALSE)))</f>
        <v>0</v>
      </c>
      <c r="E89" s="85" t="str">
        <f>IF(ISBLANK(C89),"0",IF(ISERROR(VLOOKUP(C89,'CADASTRO E ESTOQUE'!A:I,1,FALSE)),"Produto não cadastrado",VLOOKUP(C89,'CADASTRO E ESTOQUE'!A:I,3,FALSE)))</f>
        <v>0</v>
      </c>
      <c r="F89" s="75" t="str">
        <f>IF(ISBLANK(C89),"0",IF(ISERROR(VLOOKUP(C89,'CADASTRO E ESTOQUE'!A:I,1,FALSE)),"Produto não cadastrado",VLOOKUP(C89,'CADASTRO E ESTOQUE'!A:I,4,FALSE)))</f>
        <v>0</v>
      </c>
      <c r="G89" s="18"/>
      <c r="H89" s="23" t="str">
        <f t="shared" si="2"/>
        <v>0</v>
      </c>
    </row>
    <row r="90" spans="1:8" x14ac:dyDescent="0.25">
      <c r="A90" s="19"/>
      <c r="B90" s="14"/>
      <c r="C90" s="15"/>
      <c r="D90" s="84" t="str">
        <f>IF(ISBLANK(C90),"0",IF(ISERROR(VLOOKUP(C90,'CADASTRO E ESTOQUE'!A:I,1,FALSE)),"Produto não cadastrado",VLOOKUP(C90,'CADASTRO E ESTOQUE'!A:I,2,FALSE)))</f>
        <v>0</v>
      </c>
      <c r="E90" s="85" t="str">
        <f>IF(ISBLANK(C90),"0",IF(ISERROR(VLOOKUP(C90,'CADASTRO E ESTOQUE'!A:I,1,FALSE)),"Produto não cadastrado",VLOOKUP(C90,'CADASTRO E ESTOQUE'!A:I,3,FALSE)))</f>
        <v>0</v>
      </c>
      <c r="F90" s="75" t="str">
        <f>IF(ISBLANK(C90),"0",IF(ISERROR(VLOOKUP(C90,'CADASTRO E ESTOQUE'!A:I,1,FALSE)),"Produto não cadastrado",VLOOKUP(C90,'CADASTRO E ESTOQUE'!A:I,4,FALSE)))</f>
        <v>0</v>
      </c>
      <c r="G90" s="18"/>
      <c r="H90" s="23" t="str">
        <f t="shared" si="2"/>
        <v>0</v>
      </c>
    </row>
    <row r="91" spans="1:8" x14ac:dyDescent="0.25">
      <c r="A91" s="19"/>
      <c r="B91" s="14"/>
      <c r="C91" s="15"/>
      <c r="D91" s="84" t="str">
        <f>IF(ISBLANK(C91),"0",IF(ISERROR(VLOOKUP(C91,'CADASTRO E ESTOQUE'!A:I,1,FALSE)),"Produto não cadastrado",VLOOKUP(C91,'CADASTRO E ESTOQUE'!A:I,2,FALSE)))</f>
        <v>0</v>
      </c>
      <c r="E91" s="85" t="str">
        <f>IF(ISBLANK(C91),"0",IF(ISERROR(VLOOKUP(C91,'CADASTRO E ESTOQUE'!A:I,1,FALSE)),"Produto não cadastrado",VLOOKUP(C91,'CADASTRO E ESTOQUE'!A:I,3,FALSE)))</f>
        <v>0</v>
      </c>
      <c r="F91" s="75" t="str">
        <f>IF(ISBLANK(C91),"0",IF(ISERROR(VLOOKUP(C91,'CADASTRO E ESTOQUE'!A:I,1,FALSE)),"Produto não cadastrado",VLOOKUP(C91,'CADASTRO E ESTOQUE'!A:I,4,FALSE)))</f>
        <v>0</v>
      </c>
      <c r="G91" s="18"/>
      <c r="H91" s="23" t="str">
        <f t="shared" si="2"/>
        <v>0</v>
      </c>
    </row>
    <row r="92" spans="1:8" x14ac:dyDescent="0.25">
      <c r="A92" s="19"/>
      <c r="B92" s="14"/>
      <c r="C92" s="15"/>
      <c r="D92" s="84" t="str">
        <f>IF(ISBLANK(C92),"0",IF(ISERROR(VLOOKUP(C92,'CADASTRO E ESTOQUE'!A:I,1,FALSE)),"Produto não cadastrado",VLOOKUP(C92,'CADASTRO E ESTOQUE'!A:I,2,FALSE)))</f>
        <v>0</v>
      </c>
      <c r="E92" s="85" t="str">
        <f>IF(ISBLANK(C92),"0",IF(ISERROR(VLOOKUP(C92,'CADASTRO E ESTOQUE'!A:I,1,FALSE)),"Produto não cadastrado",VLOOKUP(C92,'CADASTRO E ESTOQUE'!A:I,3,FALSE)))</f>
        <v>0</v>
      </c>
      <c r="F92" s="75" t="str">
        <f>IF(ISBLANK(C92),"0",IF(ISERROR(VLOOKUP(C92,'CADASTRO E ESTOQUE'!A:I,1,FALSE)),"Produto não cadastrado",VLOOKUP(C92,'CADASTRO E ESTOQUE'!A:I,4,FALSE)))</f>
        <v>0</v>
      </c>
      <c r="G92" s="18"/>
      <c r="H92" s="23" t="str">
        <f t="shared" si="2"/>
        <v>0</v>
      </c>
    </row>
    <row r="93" spans="1:8" x14ac:dyDescent="0.25">
      <c r="A93" s="19"/>
      <c r="B93" s="14"/>
      <c r="C93" s="15"/>
      <c r="D93" s="84" t="str">
        <f>IF(ISBLANK(C93),"0",IF(ISERROR(VLOOKUP(C93,'CADASTRO E ESTOQUE'!A:I,1,FALSE)),"Produto não cadastrado",VLOOKUP(C93,'CADASTRO E ESTOQUE'!A:I,2,FALSE)))</f>
        <v>0</v>
      </c>
      <c r="E93" s="85" t="str">
        <f>IF(ISBLANK(C93),"0",IF(ISERROR(VLOOKUP(C93,'CADASTRO E ESTOQUE'!A:I,1,FALSE)),"Produto não cadastrado",VLOOKUP(C93,'CADASTRO E ESTOQUE'!A:I,3,FALSE)))</f>
        <v>0</v>
      </c>
      <c r="F93" s="75" t="str">
        <f>IF(ISBLANK(C93),"0",IF(ISERROR(VLOOKUP(C93,'CADASTRO E ESTOQUE'!A:I,1,FALSE)),"Produto não cadastrado",VLOOKUP(C93,'CADASTRO E ESTOQUE'!A:I,4,FALSE)))</f>
        <v>0</v>
      </c>
      <c r="G93" s="18"/>
      <c r="H93" s="23" t="str">
        <f t="shared" si="2"/>
        <v>0</v>
      </c>
    </row>
    <row r="94" spans="1:8" x14ac:dyDescent="0.25">
      <c r="A94" s="19"/>
      <c r="B94" s="14"/>
      <c r="C94" s="15"/>
      <c r="D94" s="84" t="str">
        <f>IF(ISBLANK(C94),"0",IF(ISERROR(VLOOKUP(C94,'CADASTRO E ESTOQUE'!A:I,1,FALSE)),"Produto não cadastrado",VLOOKUP(C94,'CADASTRO E ESTOQUE'!A:I,2,FALSE)))</f>
        <v>0</v>
      </c>
      <c r="E94" s="85" t="str">
        <f>IF(ISBLANK(C94),"0",IF(ISERROR(VLOOKUP(C94,'CADASTRO E ESTOQUE'!A:I,1,FALSE)),"Produto não cadastrado",VLOOKUP(C94,'CADASTRO E ESTOQUE'!A:I,3,FALSE)))</f>
        <v>0</v>
      </c>
      <c r="F94" s="75" t="str">
        <f>IF(ISBLANK(C94),"0",IF(ISERROR(VLOOKUP(C94,'CADASTRO E ESTOQUE'!A:I,1,FALSE)),"Produto não cadastrado",VLOOKUP(C94,'CADASTRO E ESTOQUE'!A:I,4,FALSE)))</f>
        <v>0</v>
      </c>
      <c r="G94" s="18"/>
      <c r="H94" s="23" t="str">
        <f t="shared" si="2"/>
        <v>0</v>
      </c>
    </row>
    <row r="95" spans="1:8" x14ac:dyDescent="0.25">
      <c r="A95" s="19"/>
      <c r="B95" s="14"/>
      <c r="C95" s="15"/>
      <c r="D95" s="84" t="str">
        <f>IF(ISBLANK(C95),"0",IF(ISERROR(VLOOKUP(C95,'CADASTRO E ESTOQUE'!A:I,1,FALSE)),"Produto não cadastrado",VLOOKUP(C95,'CADASTRO E ESTOQUE'!A:I,2,FALSE)))</f>
        <v>0</v>
      </c>
      <c r="E95" s="85" t="str">
        <f>IF(ISBLANK(C95),"0",IF(ISERROR(VLOOKUP(C95,'CADASTRO E ESTOQUE'!A:I,1,FALSE)),"Produto não cadastrado",VLOOKUP(C95,'CADASTRO E ESTOQUE'!A:I,3,FALSE)))</f>
        <v>0</v>
      </c>
      <c r="F95" s="75" t="str">
        <f>IF(ISBLANK(C95),"0",IF(ISERROR(VLOOKUP(C95,'CADASTRO E ESTOQUE'!A:I,1,FALSE)),"Produto não cadastrado",VLOOKUP(C95,'CADASTRO E ESTOQUE'!A:I,4,FALSE)))</f>
        <v>0</v>
      </c>
      <c r="G95" s="18"/>
      <c r="H95" s="23" t="str">
        <f t="shared" si="2"/>
        <v>0</v>
      </c>
    </row>
    <row r="96" spans="1:8" x14ac:dyDescent="0.25">
      <c r="A96" s="19"/>
      <c r="B96" s="14"/>
      <c r="C96" s="15"/>
      <c r="D96" s="84" t="str">
        <f>IF(ISBLANK(C96),"0",IF(ISERROR(VLOOKUP(C96,'CADASTRO E ESTOQUE'!A:I,1,FALSE)),"Produto não cadastrado",VLOOKUP(C96,'CADASTRO E ESTOQUE'!A:I,2,FALSE)))</f>
        <v>0</v>
      </c>
      <c r="E96" s="85" t="str">
        <f>IF(ISBLANK(C96),"0",IF(ISERROR(VLOOKUP(C96,'CADASTRO E ESTOQUE'!A:I,1,FALSE)),"Produto não cadastrado",VLOOKUP(C96,'CADASTRO E ESTOQUE'!A:I,3,FALSE)))</f>
        <v>0</v>
      </c>
      <c r="F96" s="75" t="str">
        <f>IF(ISBLANK(C96),"0",IF(ISERROR(VLOOKUP(C96,'CADASTRO E ESTOQUE'!A:I,1,FALSE)),"Produto não cadastrado",VLOOKUP(C96,'CADASTRO E ESTOQUE'!A:I,4,FALSE)))</f>
        <v>0</v>
      </c>
      <c r="G96" s="18"/>
      <c r="H96" s="23" t="str">
        <f t="shared" si="2"/>
        <v>0</v>
      </c>
    </row>
    <row r="97" spans="1:8" x14ac:dyDescent="0.25">
      <c r="A97" s="19"/>
      <c r="B97" s="14"/>
      <c r="C97" s="15"/>
      <c r="D97" s="84" t="str">
        <f>IF(ISBLANK(C97),"0",IF(ISERROR(VLOOKUP(C97,'CADASTRO E ESTOQUE'!A:I,1,FALSE)),"Produto não cadastrado",VLOOKUP(C97,'CADASTRO E ESTOQUE'!A:I,2,FALSE)))</f>
        <v>0</v>
      </c>
      <c r="E97" s="85" t="str">
        <f>IF(ISBLANK(C97),"0",IF(ISERROR(VLOOKUP(C97,'CADASTRO E ESTOQUE'!A:I,1,FALSE)),"Produto não cadastrado",VLOOKUP(C97,'CADASTRO E ESTOQUE'!A:I,3,FALSE)))</f>
        <v>0</v>
      </c>
      <c r="F97" s="75" t="str">
        <f>IF(ISBLANK(C97),"0",IF(ISERROR(VLOOKUP(C97,'CADASTRO E ESTOQUE'!A:I,1,FALSE)),"Produto não cadastrado",VLOOKUP(C97,'CADASTRO E ESTOQUE'!A:I,4,FALSE)))</f>
        <v>0</v>
      </c>
      <c r="G97" s="18"/>
      <c r="H97" s="23" t="str">
        <f t="shared" si="2"/>
        <v>0</v>
      </c>
    </row>
    <row r="98" spans="1:8" x14ac:dyDescent="0.25">
      <c r="A98" s="19"/>
      <c r="B98" s="14"/>
      <c r="C98" s="15"/>
      <c r="D98" s="84" t="str">
        <f>IF(ISBLANK(C98),"0",IF(ISERROR(VLOOKUP(C98,'CADASTRO E ESTOQUE'!A:I,1,FALSE)),"Produto não cadastrado",VLOOKUP(C98,'CADASTRO E ESTOQUE'!A:I,2,FALSE)))</f>
        <v>0</v>
      </c>
      <c r="E98" s="85" t="str">
        <f>IF(ISBLANK(C98),"0",IF(ISERROR(VLOOKUP(C98,'CADASTRO E ESTOQUE'!A:I,1,FALSE)),"Produto não cadastrado",VLOOKUP(C98,'CADASTRO E ESTOQUE'!A:I,3,FALSE)))</f>
        <v>0</v>
      </c>
      <c r="F98" s="75" t="str">
        <f>IF(ISBLANK(C98),"0",IF(ISERROR(VLOOKUP(C98,'CADASTRO E ESTOQUE'!A:I,1,FALSE)),"Produto não cadastrado",VLOOKUP(C98,'CADASTRO E ESTOQUE'!A:I,4,FALSE)))</f>
        <v>0</v>
      </c>
      <c r="G98" s="18"/>
      <c r="H98" s="23" t="str">
        <f t="shared" si="2"/>
        <v>0</v>
      </c>
    </row>
    <row r="99" spans="1:8" x14ac:dyDescent="0.25">
      <c r="A99" s="19"/>
      <c r="B99" s="14"/>
      <c r="C99" s="15"/>
      <c r="D99" s="84" t="str">
        <f>IF(ISBLANK(C99),"0",IF(ISERROR(VLOOKUP(C99,'CADASTRO E ESTOQUE'!A:I,1,FALSE)),"Produto não cadastrado",VLOOKUP(C99,'CADASTRO E ESTOQUE'!A:I,2,FALSE)))</f>
        <v>0</v>
      </c>
      <c r="E99" s="85" t="str">
        <f>IF(ISBLANK(C99),"0",IF(ISERROR(VLOOKUP(C99,'CADASTRO E ESTOQUE'!A:I,1,FALSE)),"Produto não cadastrado",VLOOKUP(C99,'CADASTRO E ESTOQUE'!A:I,3,FALSE)))</f>
        <v>0</v>
      </c>
      <c r="F99" s="75" t="str">
        <f>IF(ISBLANK(C99),"0",IF(ISERROR(VLOOKUP(C99,'CADASTRO E ESTOQUE'!A:I,1,FALSE)),"Produto não cadastrado",VLOOKUP(C99,'CADASTRO E ESTOQUE'!A:I,4,FALSE)))</f>
        <v>0</v>
      </c>
      <c r="G99" s="18"/>
      <c r="H99" s="23" t="str">
        <f t="shared" ref="H99:H130" si="3">IF(ISBLANK(C99),"0",F99*G99)</f>
        <v>0</v>
      </c>
    </row>
    <row r="100" spans="1:8" x14ac:dyDescent="0.25">
      <c r="A100" s="19"/>
      <c r="B100" s="14"/>
      <c r="C100" s="15"/>
      <c r="D100" s="84" t="str">
        <f>IF(ISBLANK(C100),"0",IF(ISERROR(VLOOKUP(C100,'CADASTRO E ESTOQUE'!A:I,1,FALSE)),"Produto não cadastrado",VLOOKUP(C100,'CADASTRO E ESTOQUE'!A:I,2,FALSE)))</f>
        <v>0</v>
      </c>
      <c r="E100" s="85" t="str">
        <f>IF(ISBLANK(C100),"0",IF(ISERROR(VLOOKUP(C100,'CADASTRO E ESTOQUE'!A:I,1,FALSE)),"Produto não cadastrado",VLOOKUP(C100,'CADASTRO E ESTOQUE'!A:I,3,FALSE)))</f>
        <v>0</v>
      </c>
      <c r="F100" s="75" t="str">
        <f>IF(ISBLANK(C100),"0",IF(ISERROR(VLOOKUP(C100,'CADASTRO E ESTOQUE'!A:I,1,FALSE)),"Produto não cadastrado",VLOOKUP(C100,'CADASTRO E ESTOQUE'!A:I,4,FALSE)))</f>
        <v>0</v>
      </c>
      <c r="G100" s="18"/>
      <c r="H100" s="23" t="str">
        <f t="shared" si="3"/>
        <v>0</v>
      </c>
    </row>
    <row r="101" spans="1:8" x14ac:dyDescent="0.25">
      <c r="A101" s="19"/>
      <c r="B101" s="14"/>
      <c r="C101" s="15"/>
      <c r="D101" s="84" t="str">
        <f>IF(ISBLANK(C101),"0",IF(ISERROR(VLOOKUP(C101,'CADASTRO E ESTOQUE'!A:I,1,FALSE)),"Produto não cadastrado",VLOOKUP(C101,'CADASTRO E ESTOQUE'!A:I,2,FALSE)))</f>
        <v>0</v>
      </c>
      <c r="E101" s="85" t="str">
        <f>IF(ISBLANK(C101),"0",IF(ISERROR(VLOOKUP(C101,'CADASTRO E ESTOQUE'!A:I,1,FALSE)),"Produto não cadastrado",VLOOKUP(C101,'CADASTRO E ESTOQUE'!A:I,3,FALSE)))</f>
        <v>0</v>
      </c>
      <c r="F101" s="75" t="str">
        <f>IF(ISBLANK(C101),"0",IF(ISERROR(VLOOKUP(C101,'CADASTRO E ESTOQUE'!A:I,1,FALSE)),"Produto não cadastrado",VLOOKUP(C101,'CADASTRO E ESTOQUE'!A:I,4,FALSE)))</f>
        <v>0</v>
      </c>
      <c r="G101" s="18"/>
      <c r="H101" s="23" t="str">
        <f t="shared" si="3"/>
        <v>0</v>
      </c>
    </row>
    <row r="102" spans="1:8" x14ac:dyDescent="0.25">
      <c r="A102" s="19"/>
      <c r="B102" s="14"/>
      <c r="C102" s="15"/>
      <c r="D102" s="84" t="str">
        <f>IF(ISBLANK(C102),"0",IF(ISERROR(VLOOKUP(C102,'CADASTRO E ESTOQUE'!A:I,1,FALSE)),"Produto não cadastrado",VLOOKUP(C102,'CADASTRO E ESTOQUE'!A:I,2,FALSE)))</f>
        <v>0</v>
      </c>
      <c r="E102" s="85" t="str">
        <f>IF(ISBLANK(C102),"0",IF(ISERROR(VLOOKUP(C102,'CADASTRO E ESTOQUE'!A:I,1,FALSE)),"Produto não cadastrado",VLOOKUP(C102,'CADASTRO E ESTOQUE'!A:I,3,FALSE)))</f>
        <v>0</v>
      </c>
      <c r="F102" s="75" t="str">
        <f>IF(ISBLANK(C102),"0",IF(ISERROR(VLOOKUP(C102,'CADASTRO E ESTOQUE'!A:I,1,FALSE)),"Produto não cadastrado",VLOOKUP(C102,'CADASTRO E ESTOQUE'!A:I,4,FALSE)))</f>
        <v>0</v>
      </c>
      <c r="G102" s="18"/>
      <c r="H102" s="23" t="str">
        <f t="shared" si="3"/>
        <v>0</v>
      </c>
    </row>
    <row r="103" spans="1:8" x14ac:dyDescent="0.25">
      <c r="A103" s="19"/>
      <c r="B103" s="14"/>
      <c r="C103" s="15"/>
      <c r="D103" s="84" t="str">
        <f>IF(ISBLANK(C103),"0",IF(ISERROR(VLOOKUP(C103,'CADASTRO E ESTOQUE'!A:I,1,FALSE)),"Produto não cadastrado",VLOOKUP(C103,'CADASTRO E ESTOQUE'!A:I,2,FALSE)))</f>
        <v>0</v>
      </c>
      <c r="E103" s="85" t="str">
        <f>IF(ISBLANK(C103),"0",IF(ISERROR(VLOOKUP(C103,'CADASTRO E ESTOQUE'!A:I,1,FALSE)),"Produto não cadastrado",VLOOKUP(C103,'CADASTRO E ESTOQUE'!A:I,3,FALSE)))</f>
        <v>0</v>
      </c>
      <c r="F103" s="75" t="str">
        <f>IF(ISBLANK(C103),"0",IF(ISERROR(VLOOKUP(C103,'CADASTRO E ESTOQUE'!A:I,1,FALSE)),"Produto não cadastrado",VLOOKUP(C103,'CADASTRO E ESTOQUE'!A:I,4,FALSE)))</f>
        <v>0</v>
      </c>
      <c r="G103" s="18"/>
      <c r="H103" s="23" t="str">
        <f t="shared" si="3"/>
        <v>0</v>
      </c>
    </row>
    <row r="104" spans="1:8" x14ac:dyDescent="0.25">
      <c r="A104" s="19"/>
      <c r="B104" s="14"/>
      <c r="C104" s="15"/>
      <c r="D104" s="84" t="str">
        <f>IF(ISBLANK(C104),"0",IF(ISERROR(VLOOKUP(C104,'CADASTRO E ESTOQUE'!A:I,1,FALSE)),"Produto não cadastrado",VLOOKUP(C104,'CADASTRO E ESTOQUE'!A:I,2,FALSE)))</f>
        <v>0</v>
      </c>
      <c r="E104" s="85" t="str">
        <f>IF(ISBLANK(C104),"0",IF(ISERROR(VLOOKUP(C104,'CADASTRO E ESTOQUE'!A:I,1,FALSE)),"Produto não cadastrado",VLOOKUP(C104,'CADASTRO E ESTOQUE'!A:I,3,FALSE)))</f>
        <v>0</v>
      </c>
      <c r="F104" s="75" t="str">
        <f>IF(ISBLANK(C104),"0",IF(ISERROR(VLOOKUP(C104,'CADASTRO E ESTOQUE'!A:I,1,FALSE)),"Produto não cadastrado",VLOOKUP(C104,'CADASTRO E ESTOQUE'!A:I,4,FALSE)))</f>
        <v>0</v>
      </c>
      <c r="G104" s="18"/>
      <c r="H104" s="23" t="str">
        <f t="shared" si="3"/>
        <v>0</v>
      </c>
    </row>
    <row r="105" spans="1:8" x14ac:dyDescent="0.25">
      <c r="A105" s="19"/>
      <c r="B105" s="14"/>
      <c r="C105" s="15"/>
      <c r="D105" s="84" t="str">
        <f>IF(ISBLANK(C105),"0",IF(ISERROR(VLOOKUP(C105,'CADASTRO E ESTOQUE'!A:I,1,FALSE)),"Produto não cadastrado",VLOOKUP(C105,'CADASTRO E ESTOQUE'!A:I,2,FALSE)))</f>
        <v>0</v>
      </c>
      <c r="E105" s="85" t="str">
        <f>IF(ISBLANK(C105),"0",IF(ISERROR(VLOOKUP(C105,'CADASTRO E ESTOQUE'!A:I,1,FALSE)),"Produto não cadastrado",VLOOKUP(C105,'CADASTRO E ESTOQUE'!A:I,3,FALSE)))</f>
        <v>0</v>
      </c>
      <c r="F105" s="75" t="str">
        <f>IF(ISBLANK(C105),"0",IF(ISERROR(VLOOKUP(C105,'CADASTRO E ESTOQUE'!A:I,1,FALSE)),"Produto não cadastrado",VLOOKUP(C105,'CADASTRO E ESTOQUE'!A:I,4,FALSE)))</f>
        <v>0</v>
      </c>
      <c r="G105" s="18"/>
      <c r="H105" s="23" t="str">
        <f t="shared" si="3"/>
        <v>0</v>
      </c>
    </row>
    <row r="106" spans="1:8" x14ac:dyDescent="0.25">
      <c r="A106" s="19"/>
      <c r="B106" s="14"/>
      <c r="C106" s="15"/>
      <c r="D106" s="84" t="str">
        <f>IF(ISBLANK(C106),"0",IF(ISERROR(VLOOKUP(C106,'CADASTRO E ESTOQUE'!A:I,1,FALSE)),"Produto não cadastrado",VLOOKUP(C106,'CADASTRO E ESTOQUE'!A:I,2,FALSE)))</f>
        <v>0</v>
      </c>
      <c r="E106" s="85" t="str">
        <f>IF(ISBLANK(C106),"0",IF(ISERROR(VLOOKUP(C106,'CADASTRO E ESTOQUE'!A:I,1,FALSE)),"Produto não cadastrado",VLOOKUP(C106,'CADASTRO E ESTOQUE'!A:I,3,FALSE)))</f>
        <v>0</v>
      </c>
      <c r="F106" s="75" t="str">
        <f>IF(ISBLANK(C106),"0",IF(ISERROR(VLOOKUP(C106,'CADASTRO E ESTOQUE'!A:I,1,FALSE)),"Produto não cadastrado",VLOOKUP(C106,'CADASTRO E ESTOQUE'!A:I,4,FALSE)))</f>
        <v>0</v>
      </c>
      <c r="G106" s="18"/>
      <c r="H106" s="23" t="str">
        <f t="shared" si="3"/>
        <v>0</v>
      </c>
    </row>
    <row r="107" spans="1:8" x14ac:dyDescent="0.25">
      <c r="A107" s="19"/>
      <c r="B107" s="14"/>
      <c r="C107" s="15"/>
      <c r="D107" s="84" t="str">
        <f>IF(ISBLANK(C107),"0",IF(ISERROR(VLOOKUP(C107,'CADASTRO E ESTOQUE'!A:I,1,FALSE)),"Produto não cadastrado",VLOOKUP(C107,'CADASTRO E ESTOQUE'!A:I,2,FALSE)))</f>
        <v>0</v>
      </c>
      <c r="E107" s="85" t="str">
        <f>IF(ISBLANK(C107),"0",IF(ISERROR(VLOOKUP(C107,'CADASTRO E ESTOQUE'!A:I,1,FALSE)),"Produto não cadastrado",VLOOKUP(C107,'CADASTRO E ESTOQUE'!A:I,3,FALSE)))</f>
        <v>0</v>
      </c>
      <c r="F107" s="75" t="str">
        <f>IF(ISBLANK(C107),"0",IF(ISERROR(VLOOKUP(C107,'CADASTRO E ESTOQUE'!A:I,1,FALSE)),"Produto não cadastrado",VLOOKUP(C107,'CADASTRO E ESTOQUE'!A:I,4,FALSE)))</f>
        <v>0</v>
      </c>
      <c r="G107" s="18"/>
      <c r="H107" s="23" t="str">
        <f t="shared" si="3"/>
        <v>0</v>
      </c>
    </row>
    <row r="108" spans="1:8" x14ac:dyDescent="0.25">
      <c r="A108" s="19"/>
      <c r="B108" s="14"/>
      <c r="C108" s="15"/>
      <c r="D108" s="84" t="str">
        <f>IF(ISBLANK(C108),"0",IF(ISERROR(VLOOKUP(C108,'CADASTRO E ESTOQUE'!A:I,1,FALSE)),"Produto não cadastrado",VLOOKUP(C108,'CADASTRO E ESTOQUE'!A:I,2,FALSE)))</f>
        <v>0</v>
      </c>
      <c r="E108" s="85" t="str">
        <f>IF(ISBLANK(C108),"0",IF(ISERROR(VLOOKUP(C108,'CADASTRO E ESTOQUE'!A:I,1,FALSE)),"Produto não cadastrado",VLOOKUP(C108,'CADASTRO E ESTOQUE'!A:I,3,FALSE)))</f>
        <v>0</v>
      </c>
      <c r="F108" s="75" t="str">
        <f>IF(ISBLANK(C108),"0",IF(ISERROR(VLOOKUP(C108,'CADASTRO E ESTOQUE'!A:I,1,FALSE)),"Produto não cadastrado",VLOOKUP(C108,'CADASTRO E ESTOQUE'!A:I,4,FALSE)))</f>
        <v>0</v>
      </c>
      <c r="G108" s="18"/>
      <c r="H108" s="23" t="str">
        <f t="shared" si="3"/>
        <v>0</v>
      </c>
    </row>
    <row r="109" spans="1:8" x14ac:dyDescent="0.25">
      <c r="A109" s="19"/>
      <c r="B109" s="14"/>
      <c r="C109" s="15"/>
      <c r="D109" s="84" t="str">
        <f>IF(ISBLANK(C109),"0",IF(ISERROR(VLOOKUP(C109,'CADASTRO E ESTOQUE'!A:I,1,FALSE)),"Produto não cadastrado",VLOOKUP(C109,'CADASTRO E ESTOQUE'!A:I,2,FALSE)))</f>
        <v>0</v>
      </c>
      <c r="E109" s="85" t="str">
        <f>IF(ISBLANK(C109),"0",IF(ISERROR(VLOOKUP(C109,'CADASTRO E ESTOQUE'!A:I,1,FALSE)),"Produto não cadastrado",VLOOKUP(C109,'CADASTRO E ESTOQUE'!A:I,3,FALSE)))</f>
        <v>0</v>
      </c>
      <c r="F109" s="75" t="str">
        <f>IF(ISBLANK(C109),"0",IF(ISERROR(VLOOKUP(C109,'CADASTRO E ESTOQUE'!A:I,1,FALSE)),"Produto não cadastrado",VLOOKUP(C109,'CADASTRO E ESTOQUE'!A:I,4,FALSE)))</f>
        <v>0</v>
      </c>
      <c r="G109" s="18"/>
      <c r="H109" s="23" t="str">
        <f t="shared" si="3"/>
        <v>0</v>
      </c>
    </row>
    <row r="110" spans="1:8" x14ac:dyDescent="0.25">
      <c r="A110" s="19"/>
      <c r="B110" s="14"/>
      <c r="C110" s="15"/>
      <c r="D110" s="84" t="str">
        <f>IF(ISBLANK(C110),"0",IF(ISERROR(VLOOKUP(C110,'CADASTRO E ESTOQUE'!A:I,1,FALSE)),"Produto não cadastrado",VLOOKUP(C110,'CADASTRO E ESTOQUE'!A:I,2,FALSE)))</f>
        <v>0</v>
      </c>
      <c r="E110" s="85" t="str">
        <f>IF(ISBLANK(C110),"0",IF(ISERROR(VLOOKUP(C110,'CADASTRO E ESTOQUE'!A:I,1,FALSE)),"Produto não cadastrado",VLOOKUP(C110,'CADASTRO E ESTOQUE'!A:I,3,FALSE)))</f>
        <v>0</v>
      </c>
      <c r="F110" s="75" t="str">
        <f>IF(ISBLANK(C110),"0",IF(ISERROR(VLOOKUP(C110,'CADASTRO E ESTOQUE'!A:I,1,FALSE)),"Produto não cadastrado",VLOOKUP(C110,'CADASTRO E ESTOQUE'!A:I,4,FALSE)))</f>
        <v>0</v>
      </c>
      <c r="G110" s="18"/>
      <c r="H110" s="23" t="str">
        <f t="shared" si="3"/>
        <v>0</v>
      </c>
    </row>
    <row r="111" spans="1:8" x14ac:dyDescent="0.25">
      <c r="A111" s="19"/>
      <c r="B111" s="14"/>
      <c r="C111" s="15"/>
      <c r="D111" s="84" t="str">
        <f>IF(ISBLANK(C111),"0",IF(ISERROR(VLOOKUP(C111,'CADASTRO E ESTOQUE'!A:I,1,FALSE)),"Produto não cadastrado",VLOOKUP(C111,'CADASTRO E ESTOQUE'!A:I,2,FALSE)))</f>
        <v>0</v>
      </c>
      <c r="E111" s="85" t="str">
        <f>IF(ISBLANK(C111),"0",IF(ISERROR(VLOOKUP(C111,'CADASTRO E ESTOQUE'!A:I,1,FALSE)),"Produto não cadastrado",VLOOKUP(C111,'CADASTRO E ESTOQUE'!A:I,3,FALSE)))</f>
        <v>0</v>
      </c>
      <c r="F111" s="75" t="str">
        <f>IF(ISBLANK(C111),"0",IF(ISERROR(VLOOKUP(C111,'CADASTRO E ESTOQUE'!A:I,1,FALSE)),"Produto não cadastrado",VLOOKUP(C111,'CADASTRO E ESTOQUE'!A:I,4,FALSE)))</f>
        <v>0</v>
      </c>
      <c r="G111" s="18"/>
      <c r="H111" s="23" t="str">
        <f t="shared" si="3"/>
        <v>0</v>
      </c>
    </row>
    <row r="112" spans="1:8" x14ac:dyDescent="0.25">
      <c r="A112" s="19"/>
      <c r="B112" s="14"/>
      <c r="C112" s="15"/>
      <c r="D112" s="84" t="str">
        <f>IF(ISBLANK(C112),"0",IF(ISERROR(VLOOKUP(C112,'CADASTRO E ESTOQUE'!A:I,1,FALSE)),"Produto não cadastrado",VLOOKUP(C112,'CADASTRO E ESTOQUE'!A:I,2,FALSE)))</f>
        <v>0</v>
      </c>
      <c r="E112" s="85" t="str">
        <f>IF(ISBLANK(C112),"0",IF(ISERROR(VLOOKUP(C112,'CADASTRO E ESTOQUE'!A:I,1,FALSE)),"Produto não cadastrado",VLOOKUP(C112,'CADASTRO E ESTOQUE'!A:I,3,FALSE)))</f>
        <v>0</v>
      </c>
      <c r="F112" s="75" t="str">
        <f>IF(ISBLANK(C112),"0",IF(ISERROR(VLOOKUP(C112,'CADASTRO E ESTOQUE'!A:I,1,FALSE)),"Produto não cadastrado",VLOOKUP(C112,'CADASTRO E ESTOQUE'!A:I,4,FALSE)))</f>
        <v>0</v>
      </c>
      <c r="G112" s="18"/>
      <c r="H112" s="23" t="str">
        <f t="shared" si="3"/>
        <v>0</v>
      </c>
    </row>
    <row r="113" spans="1:8" x14ac:dyDescent="0.25">
      <c r="A113" s="19"/>
      <c r="B113" s="14"/>
      <c r="C113" s="15"/>
      <c r="D113" s="84" t="str">
        <f>IF(ISBLANK(C113),"0",IF(ISERROR(VLOOKUP(C113,'CADASTRO E ESTOQUE'!A:I,1,FALSE)),"Produto não cadastrado",VLOOKUP(C113,'CADASTRO E ESTOQUE'!A:I,2,FALSE)))</f>
        <v>0</v>
      </c>
      <c r="E113" s="85" t="str">
        <f>IF(ISBLANK(C113),"0",IF(ISERROR(VLOOKUP(C113,'CADASTRO E ESTOQUE'!A:I,1,FALSE)),"Produto não cadastrado",VLOOKUP(C113,'CADASTRO E ESTOQUE'!A:I,3,FALSE)))</f>
        <v>0</v>
      </c>
      <c r="F113" s="75" t="str">
        <f>IF(ISBLANK(C113),"0",IF(ISERROR(VLOOKUP(C113,'CADASTRO E ESTOQUE'!A:I,1,FALSE)),"Produto não cadastrado",VLOOKUP(C113,'CADASTRO E ESTOQUE'!A:I,4,FALSE)))</f>
        <v>0</v>
      </c>
      <c r="G113" s="18"/>
      <c r="H113" s="23" t="str">
        <f t="shared" si="3"/>
        <v>0</v>
      </c>
    </row>
    <row r="114" spans="1:8" x14ac:dyDescent="0.25">
      <c r="A114" s="19"/>
      <c r="B114" s="14"/>
      <c r="C114" s="15"/>
      <c r="D114" s="84" t="str">
        <f>IF(ISBLANK(C114),"0",IF(ISERROR(VLOOKUP(C114,'CADASTRO E ESTOQUE'!A:I,1,FALSE)),"Produto não cadastrado",VLOOKUP(C114,'CADASTRO E ESTOQUE'!A:I,2,FALSE)))</f>
        <v>0</v>
      </c>
      <c r="E114" s="85" t="str">
        <f>IF(ISBLANK(C114),"0",IF(ISERROR(VLOOKUP(C114,'CADASTRO E ESTOQUE'!A:I,1,FALSE)),"Produto não cadastrado",VLOOKUP(C114,'CADASTRO E ESTOQUE'!A:I,3,FALSE)))</f>
        <v>0</v>
      </c>
      <c r="F114" s="75" t="str">
        <f>IF(ISBLANK(C114),"0",IF(ISERROR(VLOOKUP(C114,'CADASTRO E ESTOQUE'!A:I,1,FALSE)),"Produto não cadastrado",VLOOKUP(C114,'CADASTRO E ESTOQUE'!A:I,4,FALSE)))</f>
        <v>0</v>
      </c>
      <c r="G114" s="18"/>
      <c r="H114" s="23" t="str">
        <f t="shared" si="3"/>
        <v>0</v>
      </c>
    </row>
    <row r="115" spans="1:8" x14ac:dyDescent="0.25">
      <c r="A115" s="19"/>
      <c r="B115" s="14"/>
      <c r="C115" s="15"/>
      <c r="D115" s="84" t="str">
        <f>IF(ISBLANK(C115),"0",IF(ISERROR(VLOOKUP(C115,'CADASTRO E ESTOQUE'!A:I,1,FALSE)),"Produto não cadastrado",VLOOKUP(C115,'CADASTRO E ESTOQUE'!A:I,2,FALSE)))</f>
        <v>0</v>
      </c>
      <c r="E115" s="85" t="str">
        <f>IF(ISBLANK(C115),"0",IF(ISERROR(VLOOKUP(C115,'CADASTRO E ESTOQUE'!A:I,1,FALSE)),"Produto não cadastrado",VLOOKUP(C115,'CADASTRO E ESTOQUE'!A:I,3,FALSE)))</f>
        <v>0</v>
      </c>
      <c r="F115" s="75" t="str">
        <f>IF(ISBLANK(C115),"0",IF(ISERROR(VLOOKUP(C115,'CADASTRO E ESTOQUE'!A:I,1,FALSE)),"Produto não cadastrado",VLOOKUP(C115,'CADASTRO E ESTOQUE'!A:I,4,FALSE)))</f>
        <v>0</v>
      </c>
      <c r="G115" s="18"/>
      <c r="H115" s="23" t="str">
        <f t="shared" si="3"/>
        <v>0</v>
      </c>
    </row>
    <row r="116" spans="1:8" x14ac:dyDescent="0.25">
      <c r="A116" s="19"/>
      <c r="B116" s="14"/>
      <c r="C116" s="15"/>
      <c r="D116" s="84" t="str">
        <f>IF(ISBLANK(C116),"0",IF(ISERROR(VLOOKUP(C116,'CADASTRO E ESTOQUE'!A:I,1,FALSE)),"Produto não cadastrado",VLOOKUP(C116,'CADASTRO E ESTOQUE'!A:I,2,FALSE)))</f>
        <v>0</v>
      </c>
      <c r="E116" s="85" t="str">
        <f>IF(ISBLANK(C116),"0",IF(ISERROR(VLOOKUP(C116,'CADASTRO E ESTOQUE'!A:I,1,FALSE)),"Produto não cadastrado",VLOOKUP(C116,'CADASTRO E ESTOQUE'!A:I,3,FALSE)))</f>
        <v>0</v>
      </c>
      <c r="F116" s="75" t="str">
        <f>IF(ISBLANK(C116),"0",IF(ISERROR(VLOOKUP(C116,'CADASTRO E ESTOQUE'!A:I,1,FALSE)),"Produto não cadastrado",VLOOKUP(C116,'CADASTRO E ESTOQUE'!A:I,4,FALSE)))</f>
        <v>0</v>
      </c>
      <c r="G116" s="18"/>
      <c r="H116" s="23" t="str">
        <f t="shared" si="3"/>
        <v>0</v>
      </c>
    </row>
    <row r="117" spans="1:8" x14ac:dyDescent="0.25">
      <c r="A117" s="19"/>
      <c r="B117" s="14"/>
      <c r="C117" s="15"/>
      <c r="D117" s="84" t="str">
        <f>IF(ISBLANK(C117),"0",IF(ISERROR(VLOOKUP(C117,'CADASTRO E ESTOQUE'!A:I,1,FALSE)),"Produto não cadastrado",VLOOKUP(C117,'CADASTRO E ESTOQUE'!A:I,2,FALSE)))</f>
        <v>0</v>
      </c>
      <c r="E117" s="85" t="str">
        <f>IF(ISBLANK(C117),"0",IF(ISERROR(VLOOKUP(C117,'CADASTRO E ESTOQUE'!A:I,1,FALSE)),"Produto não cadastrado",VLOOKUP(C117,'CADASTRO E ESTOQUE'!A:I,3,FALSE)))</f>
        <v>0</v>
      </c>
      <c r="F117" s="75" t="str">
        <f>IF(ISBLANK(C117),"0",IF(ISERROR(VLOOKUP(C117,'CADASTRO E ESTOQUE'!A:I,1,FALSE)),"Produto não cadastrado",VLOOKUP(C117,'CADASTRO E ESTOQUE'!A:I,4,FALSE)))</f>
        <v>0</v>
      </c>
      <c r="G117" s="18"/>
      <c r="H117" s="23" t="str">
        <f t="shared" si="3"/>
        <v>0</v>
      </c>
    </row>
    <row r="118" spans="1:8" x14ac:dyDescent="0.25">
      <c r="A118" s="19"/>
      <c r="B118" s="14"/>
      <c r="C118" s="15"/>
      <c r="D118" s="84" t="str">
        <f>IF(ISBLANK(C118),"0",IF(ISERROR(VLOOKUP(C118,'CADASTRO E ESTOQUE'!A:I,1,FALSE)),"Produto não cadastrado",VLOOKUP(C118,'CADASTRO E ESTOQUE'!A:I,2,FALSE)))</f>
        <v>0</v>
      </c>
      <c r="E118" s="85" t="str">
        <f>IF(ISBLANK(C118),"0",IF(ISERROR(VLOOKUP(C118,'CADASTRO E ESTOQUE'!A:I,1,FALSE)),"Produto não cadastrado",VLOOKUP(C118,'CADASTRO E ESTOQUE'!A:I,3,FALSE)))</f>
        <v>0</v>
      </c>
      <c r="F118" s="75" t="str">
        <f>IF(ISBLANK(C118),"0",IF(ISERROR(VLOOKUP(C118,'CADASTRO E ESTOQUE'!A:I,1,FALSE)),"Produto não cadastrado",VLOOKUP(C118,'CADASTRO E ESTOQUE'!A:I,4,FALSE)))</f>
        <v>0</v>
      </c>
      <c r="G118" s="18"/>
      <c r="H118" s="23" t="str">
        <f t="shared" si="3"/>
        <v>0</v>
      </c>
    </row>
    <row r="119" spans="1:8" x14ac:dyDescent="0.25">
      <c r="A119" s="19"/>
      <c r="B119" s="14"/>
      <c r="C119" s="15"/>
      <c r="D119" s="84" t="str">
        <f>IF(ISBLANK(C119),"0",IF(ISERROR(VLOOKUP(C119,'CADASTRO E ESTOQUE'!A:I,1,FALSE)),"Produto não cadastrado",VLOOKUP(C119,'CADASTRO E ESTOQUE'!A:I,2,FALSE)))</f>
        <v>0</v>
      </c>
      <c r="E119" s="85" t="str">
        <f>IF(ISBLANK(C119),"0",IF(ISERROR(VLOOKUP(C119,'CADASTRO E ESTOQUE'!A:I,1,FALSE)),"Produto não cadastrado",VLOOKUP(C119,'CADASTRO E ESTOQUE'!A:I,3,FALSE)))</f>
        <v>0</v>
      </c>
      <c r="F119" s="75" t="str">
        <f>IF(ISBLANK(C119),"0",IF(ISERROR(VLOOKUP(C119,'CADASTRO E ESTOQUE'!A:I,1,FALSE)),"Produto não cadastrado",VLOOKUP(C119,'CADASTRO E ESTOQUE'!A:I,4,FALSE)))</f>
        <v>0</v>
      </c>
      <c r="G119" s="18"/>
      <c r="H119" s="23" t="str">
        <f t="shared" si="3"/>
        <v>0</v>
      </c>
    </row>
    <row r="120" spans="1:8" x14ac:dyDescent="0.25">
      <c r="A120" s="19"/>
      <c r="B120" s="14"/>
      <c r="C120" s="15"/>
      <c r="D120" s="84" t="str">
        <f>IF(ISBLANK(C120),"0",IF(ISERROR(VLOOKUP(C120,'CADASTRO E ESTOQUE'!A:I,1,FALSE)),"Produto não cadastrado",VLOOKUP(C120,'CADASTRO E ESTOQUE'!A:I,2,FALSE)))</f>
        <v>0</v>
      </c>
      <c r="E120" s="85" t="str">
        <f>IF(ISBLANK(C120),"0",IF(ISERROR(VLOOKUP(C120,'CADASTRO E ESTOQUE'!A:I,1,FALSE)),"Produto não cadastrado",VLOOKUP(C120,'CADASTRO E ESTOQUE'!A:I,3,FALSE)))</f>
        <v>0</v>
      </c>
      <c r="F120" s="75" t="str">
        <f>IF(ISBLANK(C120),"0",IF(ISERROR(VLOOKUP(C120,'CADASTRO E ESTOQUE'!A:I,1,FALSE)),"Produto não cadastrado",VLOOKUP(C120,'CADASTRO E ESTOQUE'!A:I,4,FALSE)))</f>
        <v>0</v>
      </c>
      <c r="G120" s="18"/>
      <c r="H120" s="23" t="str">
        <f t="shared" si="3"/>
        <v>0</v>
      </c>
    </row>
    <row r="121" spans="1:8" x14ac:dyDescent="0.25">
      <c r="A121" s="19"/>
      <c r="B121" s="14"/>
      <c r="C121" s="15"/>
      <c r="D121" s="84" t="str">
        <f>IF(ISBLANK(C121),"0",IF(ISERROR(VLOOKUP(C121,'CADASTRO E ESTOQUE'!A:I,1,FALSE)),"Produto não cadastrado",VLOOKUP(C121,'CADASTRO E ESTOQUE'!A:I,2,FALSE)))</f>
        <v>0</v>
      </c>
      <c r="E121" s="85" t="str">
        <f>IF(ISBLANK(C121),"0",IF(ISERROR(VLOOKUP(C121,'CADASTRO E ESTOQUE'!A:I,1,FALSE)),"Produto não cadastrado",VLOOKUP(C121,'CADASTRO E ESTOQUE'!A:I,3,FALSE)))</f>
        <v>0</v>
      </c>
      <c r="F121" s="75" t="str">
        <f>IF(ISBLANK(C121),"0",IF(ISERROR(VLOOKUP(C121,'CADASTRO E ESTOQUE'!A:I,1,FALSE)),"Produto não cadastrado",VLOOKUP(C121,'CADASTRO E ESTOQUE'!A:I,4,FALSE)))</f>
        <v>0</v>
      </c>
      <c r="G121" s="18"/>
      <c r="H121" s="23" t="str">
        <f t="shared" si="3"/>
        <v>0</v>
      </c>
    </row>
    <row r="122" spans="1:8" x14ac:dyDescent="0.25">
      <c r="A122" s="19"/>
      <c r="B122" s="14"/>
      <c r="C122" s="15"/>
      <c r="D122" s="84" t="str">
        <f>IF(ISBLANK(C122),"0",IF(ISERROR(VLOOKUP(C122,'CADASTRO E ESTOQUE'!A:I,1,FALSE)),"Produto não cadastrado",VLOOKUP(C122,'CADASTRO E ESTOQUE'!A:I,2,FALSE)))</f>
        <v>0</v>
      </c>
      <c r="E122" s="85" t="str">
        <f>IF(ISBLANK(C122),"0",IF(ISERROR(VLOOKUP(C122,'CADASTRO E ESTOQUE'!A:I,1,FALSE)),"Produto não cadastrado",VLOOKUP(C122,'CADASTRO E ESTOQUE'!A:I,3,FALSE)))</f>
        <v>0</v>
      </c>
      <c r="F122" s="75" t="str">
        <f>IF(ISBLANK(C122),"0",IF(ISERROR(VLOOKUP(C122,'CADASTRO E ESTOQUE'!A:I,1,FALSE)),"Produto não cadastrado",VLOOKUP(C122,'CADASTRO E ESTOQUE'!A:I,4,FALSE)))</f>
        <v>0</v>
      </c>
      <c r="G122" s="18"/>
      <c r="H122" s="23" t="str">
        <f t="shared" si="3"/>
        <v>0</v>
      </c>
    </row>
    <row r="123" spans="1:8" x14ac:dyDescent="0.25">
      <c r="A123" s="19"/>
      <c r="B123" s="14"/>
      <c r="C123" s="15"/>
      <c r="D123" s="84" t="str">
        <f>IF(ISBLANK(C123),"0",IF(ISERROR(VLOOKUP(C123,'CADASTRO E ESTOQUE'!A:I,1,FALSE)),"Produto não cadastrado",VLOOKUP(C123,'CADASTRO E ESTOQUE'!A:I,2,FALSE)))</f>
        <v>0</v>
      </c>
      <c r="E123" s="85" t="str">
        <f>IF(ISBLANK(C123),"0",IF(ISERROR(VLOOKUP(C123,'CADASTRO E ESTOQUE'!A:I,1,FALSE)),"Produto não cadastrado",VLOOKUP(C123,'CADASTRO E ESTOQUE'!A:I,3,FALSE)))</f>
        <v>0</v>
      </c>
      <c r="F123" s="75" t="str">
        <f>IF(ISBLANK(C123),"0",IF(ISERROR(VLOOKUP(C123,'CADASTRO E ESTOQUE'!A:I,1,FALSE)),"Produto não cadastrado",VLOOKUP(C123,'CADASTRO E ESTOQUE'!A:I,4,FALSE)))</f>
        <v>0</v>
      </c>
      <c r="G123" s="18"/>
      <c r="H123" s="23" t="str">
        <f t="shared" si="3"/>
        <v>0</v>
      </c>
    </row>
    <row r="124" spans="1:8" x14ac:dyDescent="0.25">
      <c r="A124" s="19"/>
      <c r="B124" s="14"/>
      <c r="C124" s="15"/>
      <c r="D124" s="84" t="str">
        <f>IF(ISBLANK(C124),"0",IF(ISERROR(VLOOKUP(C124,'CADASTRO E ESTOQUE'!A:I,1,FALSE)),"Produto não cadastrado",VLOOKUP(C124,'CADASTRO E ESTOQUE'!A:I,2,FALSE)))</f>
        <v>0</v>
      </c>
      <c r="E124" s="85" t="str">
        <f>IF(ISBLANK(C124),"0",IF(ISERROR(VLOOKUP(C124,'CADASTRO E ESTOQUE'!A:I,1,FALSE)),"Produto não cadastrado",VLOOKUP(C124,'CADASTRO E ESTOQUE'!A:I,3,FALSE)))</f>
        <v>0</v>
      </c>
      <c r="F124" s="75" t="str">
        <f>IF(ISBLANK(C124),"0",IF(ISERROR(VLOOKUP(C124,'CADASTRO E ESTOQUE'!A:I,1,FALSE)),"Produto não cadastrado",VLOOKUP(C124,'CADASTRO E ESTOQUE'!A:I,4,FALSE)))</f>
        <v>0</v>
      </c>
      <c r="G124" s="18"/>
      <c r="H124" s="23" t="str">
        <f t="shared" si="3"/>
        <v>0</v>
      </c>
    </row>
    <row r="125" spans="1:8" x14ac:dyDescent="0.25">
      <c r="A125" s="19"/>
      <c r="B125" s="14"/>
      <c r="C125" s="15"/>
      <c r="D125" s="84" t="str">
        <f>IF(ISBLANK(C125),"0",IF(ISERROR(VLOOKUP(C125,'CADASTRO E ESTOQUE'!A:I,1,FALSE)),"Produto não cadastrado",VLOOKUP(C125,'CADASTRO E ESTOQUE'!A:I,2,FALSE)))</f>
        <v>0</v>
      </c>
      <c r="E125" s="85" t="str">
        <f>IF(ISBLANK(C125),"0",IF(ISERROR(VLOOKUP(C125,'CADASTRO E ESTOQUE'!A:I,1,FALSE)),"Produto não cadastrado",VLOOKUP(C125,'CADASTRO E ESTOQUE'!A:I,3,FALSE)))</f>
        <v>0</v>
      </c>
      <c r="F125" s="75" t="str">
        <f>IF(ISBLANK(C125),"0",IF(ISERROR(VLOOKUP(C125,'CADASTRO E ESTOQUE'!A:I,1,FALSE)),"Produto não cadastrado",VLOOKUP(C125,'CADASTRO E ESTOQUE'!A:I,4,FALSE)))</f>
        <v>0</v>
      </c>
      <c r="G125" s="18"/>
      <c r="H125" s="23" t="str">
        <f t="shared" si="3"/>
        <v>0</v>
      </c>
    </row>
    <row r="126" spans="1:8" x14ac:dyDescent="0.25">
      <c r="A126" s="19"/>
      <c r="B126" s="14"/>
      <c r="C126" s="15"/>
      <c r="D126" s="84" t="str">
        <f>IF(ISBLANK(C126),"0",IF(ISERROR(VLOOKUP(C126,'CADASTRO E ESTOQUE'!A:I,1,FALSE)),"Produto não cadastrado",VLOOKUP(C126,'CADASTRO E ESTOQUE'!A:I,2,FALSE)))</f>
        <v>0</v>
      </c>
      <c r="E126" s="85" t="str">
        <f>IF(ISBLANK(C126),"0",IF(ISERROR(VLOOKUP(C126,'CADASTRO E ESTOQUE'!A:I,1,FALSE)),"Produto não cadastrado",VLOOKUP(C126,'CADASTRO E ESTOQUE'!A:I,3,FALSE)))</f>
        <v>0</v>
      </c>
      <c r="F126" s="75" t="str">
        <f>IF(ISBLANK(C126),"0",IF(ISERROR(VLOOKUP(C126,'CADASTRO E ESTOQUE'!A:I,1,FALSE)),"Produto não cadastrado",VLOOKUP(C126,'CADASTRO E ESTOQUE'!A:I,4,FALSE)))</f>
        <v>0</v>
      </c>
      <c r="G126" s="18"/>
      <c r="H126" s="23" t="str">
        <f t="shared" si="3"/>
        <v>0</v>
      </c>
    </row>
    <row r="127" spans="1:8" x14ac:dyDescent="0.25">
      <c r="A127" s="19"/>
      <c r="B127" s="14"/>
      <c r="C127" s="15"/>
      <c r="D127" s="84" t="str">
        <f>IF(ISBLANK(C127),"0",IF(ISERROR(VLOOKUP(C127,'CADASTRO E ESTOQUE'!A:I,1,FALSE)),"Produto não cadastrado",VLOOKUP(C127,'CADASTRO E ESTOQUE'!A:I,2,FALSE)))</f>
        <v>0</v>
      </c>
      <c r="E127" s="85" t="str">
        <f>IF(ISBLANK(C127),"0",IF(ISERROR(VLOOKUP(C127,'CADASTRO E ESTOQUE'!A:I,1,FALSE)),"Produto não cadastrado",VLOOKUP(C127,'CADASTRO E ESTOQUE'!A:I,3,FALSE)))</f>
        <v>0</v>
      </c>
      <c r="F127" s="75" t="str">
        <f>IF(ISBLANK(C127),"0",IF(ISERROR(VLOOKUP(C127,'CADASTRO E ESTOQUE'!A:I,1,FALSE)),"Produto não cadastrado",VLOOKUP(C127,'CADASTRO E ESTOQUE'!A:I,4,FALSE)))</f>
        <v>0</v>
      </c>
      <c r="G127" s="18"/>
      <c r="H127" s="23" t="str">
        <f t="shared" si="3"/>
        <v>0</v>
      </c>
    </row>
    <row r="128" spans="1:8" x14ac:dyDescent="0.25">
      <c r="A128" s="19"/>
      <c r="B128" s="14"/>
      <c r="C128" s="15"/>
      <c r="D128" s="84" t="str">
        <f>IF(ISBLANK(C128),"0",IF(ISERROR(VLOOKUP(C128,'CADASTRO E ESTOQUE'!A:I,1,FALSE)),"Produto não cadastrado",VLOOKUP(C128,'CADASTRO E ESTOQUE'!A:I,2,FALSE)))</f>
        <v>0</v>
      </c>
      <c r="E128" s="85" t="str">
        <f>IF(ISBLANK(C128),"0",IF(ISERROR(VLOOKUP(C128,'CADASTRO E ESTOQUE'!A:I,1,FALSE)),"Produto não cadastrado",VLOOKUP(C128,'CADASTRO E ESTOQUE'!A:I,3,FALSE)))</f>
        <v>0</v>
      </c>
      <c r="F128" s="75" t="str">
        <f>IF(ISBLANK(C128),"0",IF(ISERROR(VLOOKUP(C128,'CADASTRO E ESTOQUE'!A:I,1,FALSE)),"Produto não cadastrado",VLOOKUP(C128,'CADASTRO E ESTOQUE'!A:I,4,FALSE)))</f>
        <v>0</v>
      </c>
      <c r="G128" s="18"/>
      <c r="H128" s="23" t="str">
        <f t="shared" si="3"/>
        <v>0</v>
      </c>
    </row>
    <row r="129" spans="1:8" x14ac:dyDescent="0.25">
      <c r="A129" s="19"/>
      <c r="B129" s="14"/>
      <c r="C129" s="15"/>
      <c r="D129" s="84" t="str">
        <f>IF(ISBLANK(C129),"0",IF(ISERROR(VLOOKUP(C129,'CADASTRO E ESTOQUE'!A:I,1,FALSE)),"Produto não cadastrado",VLOOKUP(C129,'CADASTRO E ESTOQUE'!A:I,2,FALSE)))</f>
        <v>0</v>
      </c>
      <c r="E129" s="85" t="str">
        <f>IF(ISBLANK(C129),"0",IF(ISERROR(VLOOKUP(C129,'CADASTRO E ESTOQUE'!A:I,1,FALSE)),"Produto não cadastrado",VLOOKUP(C129,'CADASTRO E ESTOQUE'!A:I,3,FALSE)))</f>
        <v>0</v>
      </c>
      <c r="F129" s="75" t="str">
        <f>IF(ISBLANK(C129),"0",IF(ISERROR(VLOOKUP(C129,'CADASTRO E ESTOQUE'!A:I,1,FALSE)),"Produto não cadastrado",VLOOKUP(C129,'CADASTRO E ESTOQUE'!A:I,4,FALSE)))</f>
        <v>0</v>
      </c>
      <c r="G129" s="18"/>
      <c r="H129" s="23" t="str">
        <f t="shared" si="3"/>
        <v>0</v>
      </c>
    </row>
    <row r="130" spans="1:8" x14ac:dyDescent="0.25">
      <c r="A130" s="19"/>
      <c r="B130" s="14"/>
      <c r="C130" s="15"/>
      <c r="D130" s="84" t="str">
        <f>IF(ISBLANK(C130),"0",IF(ISERROR(VLOOKUP(C130,'CADASTRO E ESTOQUE'!A:I,1,FALSE)),"Produto não cadastrado",VLOOKUP(C130,'CADASTRO E ESTOQUE'!A:I,2,FALSE)))</f>
        <v>0</v>
      </c>
      <c r="E130" s="85" t="str">
        <f>IF(ISBLANK(C130),"0",IF(ISERROR(VLOOKUP(C130,'CADASTRO E ESTOQUE'!A:I,1,FALSE)),"Produto não cadastrado",VLOOKUP(C130,'CADASTRO E ESTOQUE'!A:I,3,FALSE)))</f>
        <v>0</v>
      </c>
      <c r="F130" s="75" t="str">
        <f>IF(ISBLANK(C130),"0",IF(ISERROR(VLOOKUP(C130,'CADASTRO E ESTOQUE'!A:I,1,FALSE)),"Produto não cadastrado",VLOOKUP(C130,'CADASTRO E ESTOQUE'!A:I,4,FALSE)))</f>
        <v>0</v>
      </c>
      <c r="G130" s="18"/>
      <c r="H130" s="23" t="str">
        <f t="shared" si="3"/>
        <v>0</v>
      </c>
    </row>
    <row r="131" spans="1:8" x14ac:dyDescent="0.25">
      <c r="A131" s="19"/>
      <c r="B131" s="14"/>
      <c r="C131" s="15"/>
      <c r="D131" s="84" t="str">
        <f>IF(ISBLANK(C131),"0",IF(ISERROR(VLOOKUP(C131,'CADASTRO E ESTOQUE'!A:I,1,FALSE)),"Produto não cadastrado",VLOOKUP(C131,'CADASTRO E ESTOQUE'!A:I,2,FALSE)))</f>
        <v>0</v>
      </c>
      <c r="E131" s="85" t="str">
        <f>IF(ISBLANK(C131),"0",IF(ISERROR(VLOOKUP(C131,'CADASTRO E ESTOQUE'!A:I,1,FALSE)),"Produto não cadastrado",VLOOKUP(C131,'CADASTRO E ESTOQUE'!A:I,3,FALSE)))</f>
        <v>0</v>
      </c>
      <c r="F131" s="75" t="str">
        <f>IF(ISBLANK(C131),"0",IF(ISERROR(VLOOKUP(C131,'CADASTRO E ESTOQUE'!A:I,1,FALSE)),"Produto não cadastrado",VLOOKUP(C131,'CADASTRO E ESTOQUE'!A:I,4,FALSE)))</f>
        <v>0</v>
      </c>
      <c r="G131" s="18"/>
      <c r="H131" s="23" t="str">
        <f t="shared" ref="H131:H152" si="4">IF(ISBLANK(C131),"0",F131*G131)</f>
        <v>0</v>
      </c>
    </row>
    <row r="132" spans="1:8" x14ac:dyDescent="0.25">
      <c r="A132" s="19"/>
      <c r="B132" s="14"/>
      <c r="C132" s="15"/>
      <c r="D132" s="84" t="str">
        <f>IF(ISBLANK(C132),"0",IF(ISERROR(VLOOKUP(C132,'CADASTRO E ESTOQUE'!A:I,1,FALSE)),"Produto não cadastrado",VLOOKUP(C132,'CADASTRO E ESTOQUE'!A:I,2,FALSE)))</f>
        <v>0</v>
      </c>
      <c r="E132" s="85" t="str">
        <f>IF(ISBLANK(C132),"0",IF(ISERROR(VLOOKUP(C132,'CADASTRO E ESTOQUE'!A:I,1,FALSE)),"Produto não cadastrado",VLOOKUP(C132,'CADASTRO E ESTOQUE'!A:I,3,FALSE)))</f>
        <v>0</v>
      </c>
      <c r="F132" s="75" t="str">
        <f>IF(ISBLANK(C132),"0",IF(ISERROR(VLOOKUP(C132,'CADASTRO E ESTOQUE'!A:I,1,FALSE)),"Produto não cadastrado",VLOOKUP(C132,'CADASTRO E ESTOQUE'!A:I,4,FALSE)))</f>
        <v>0</v>
      </c>
      <c r="G132" s="18"/>
      <c r="H132" s="23" t="str">
        <f t="shared" si="4"/>
        <v>0</v>
      </c>
    </row>
    <row r="133" spans="1:8" x14ac:dyDescent="0.25">
      <c r="A133" s="19"/>
      <c r="B133" s="14"/>
      <c r="C133" s="15"/>
      <c r="D133" s="84" t="str">
        <f>IF(ISBLANK(C133),"0",IF(ISERROR(VLOOKUP(C133,'CADASTRO E ESTOQUE'!A:I,1,FALSE)),"Produto não cadastrado",VLOOKUP(C133,'CADASTRO E ESTOQUE'!A:I,2,FALSE)))</f>
        <v>0</v>
      </c>
      <c r="E133" s="85" t="str">
        <f>IF(ISBLANK(C133),"0",IF(ISERROR(VLOOKUP(C133,'CADASTRO E ESTOQUE'!A:I,1,FALSE)),"Produto não cadastrado",VLOOKUP(C133,'CADASTRO E ESTOQUE'!A:I,3,FALSE)))</f>
        <v>0</v>
      </c>
      <c r="F133" s="75" t="str">
        <f>IF(ISBLANK(C133),"0",IF(ISERROR(VLOOKUP(C133,'CADASTRO E ESTOQUE'!A:I,1,FALSE)),"Produto não cadastrado",VLOOKUP(C133,'CADASTRO E ESTOQUE'!A:I,4,FALSE)))</f>
        <v>0</v>
      </c>
      <c r="G133" s="18"/>
      <c r="H133" s="23" t="str">
        <f t="shared" si="4"/>
        <v>0</v>
      </c>
    </row>
    <row r="134" spans="1:8" x14ac:dyDescent="0.25">
      <c r="A134" s="19"/>
      <c r="B134" s="14"/>
      <c r="C134" s="15"/>
      <c r="D134" s="84" t="str">
        <f>IF(ISBLANK(C134),"0",IF(ISERROR(VLOOKUP(C134,'CADASTRO E ESTOQUE'!A:I,1,FALSE)),"Produto não cadastrado",VLOOKUP(C134,'CADASTRO E ESTOQUE'!A:I,2,FALSE)))</f>
        <v>0</v>
      </c>
      <c r="E134" s="85" t="str">
        <f>IF(ISBLANK(C134),"0",IF(ISERROR(VLOOKUP(C134,'CADASTRO E ESTOQUE'!A:I,1,FALSE)),"Produto não cadastrado",VLOOKUP(C134,'CADASTRO E ESTOQUE'!A:I,3,FALSE)))</f>
        <v>0</v>
      </c>
      <c r="F134" s="75" t="str">
        <f>IF(ISBLANK(C134),"0",IF(ISERROR(VLOOKUP(C134,'CADASTRO E ESTOQUE'!A:I,1,FALSE)),"Produto não cadastrado",VLOOKUP(C134,'CADASTRO E ESTOQUE'!A:I,4,FALSE)))</f>
        <v>0</v>
      </c>
      <c r="G134" s="18"/>
      <c r="H134" s="23" t="str">
        <f t="shared" si="4"/>
        <v>0</v>
      </c>
    </row>
    <row r="135" spans="1:8" x14ac:dyDescent="0.25">
      <c r="A135" s="19"/>
      <c r="B135" s="14"/>
      <c r="C135" s="15"/>
      <c r="D135" s="84" t="str">
        <f>IF(ISBLANK(C135),"0",IF(ISERROR(VLOOKUP(C135,'CADASTRO E ESTOQUE'!A:I,1,FALSE)),"Produto não cadastrado",VLOOKUP(C135,'CADASTRO E ESTOQUE'!A:I,2,FALSE)))</f>
        <v>0</v>
      </c>
      <c r="E135" s="85" t="str">
        <f>IF(ISBLANK(C135),"0",IF(ISERROR(VLOOKUP(C135,'CADASTRO E ESTOQUE'!A:I,1,FALSE)),"Produto não cadastrado",VLOOKUP(C135,'CADASTRO E ESTOQUE'!A:I,3,FALSE)))</f>
        <v>0</v>
      </c>
      <c r="F135" s="75" t="str">
        <f>IF(ISBLANK(C135),"0",IF(ISERROR(VLOOKUP(C135,'CADASTRO E ESTOQUE'!A:I,1,FALSE)),"Produto não cadastrado",VLOOKUP(C135,'CADASTRO E ESTOQUE'!A:I,4,FALSE)))</f>
        <v>0</v>
      </c>
      <c r="G135" s="18"/>
      <c r="H135" s="23" t="str">
        <f t="shared" si="4"/>
        <v>0</v>
      </c>
    </row>
    <row r="136" spans="1:8" x14ac:dyDescent="0.25">
      <c r="A136" s="19"/>
      <c r="B136" s="14"/>
      <c r="C136" s="15"/>
      <c r="D136" s="84" t="str">
        <f>IF(ISBLANK(C136),"0",IF(ISERROR(VLOOKUP(C136,'CADASTRO E ESTOQUE'!A:I,1,FALSE)),"Produto não cadastrado",VLOOKUP(C136,'CADASTRO E ESTOQUE'!A:I,2,FALSE)))</f>
        <v>0</v>
      </c>
      <c r="E136" s="85" t="str">
        <f>IF(ISBLANK(C136),"0",IF(ISERROR(VLOOKUP(C136,'CADASTRO E ESTOQUE'!A:I,1,FALSE)),"Produto não cadastrado",VLOOKUP(C136,'CADASTRO E ESTOQUE'!A:I,3,FALSE)))</f>
        <v>0</v>
      </c>
      <c r="F136" s="75" t="str">
        <f>IF(ISBLANK(C136),"0",IF(ISERROR(VLOOKUP(C136,'CADASTRO E ESTOQUE'!A:I,1,FALSE)),"Produto não cadastrado",VLOOKUP(C136,'CADASTRO E ESTOQUE'!A:I,4,FALSE)))</f>
        <v>0</v>
      </c>
      <c r="G136" s="18"/>
      <c r="H136" s="23" t="str">
        <f t="shared" si="4"/>
        <v>0</v>
      </c>
    </row>
    <row r="137" spans="1:8" x14ac:dyDescent="0.25">
      <c r="A137" s="19"/>
      <c r="B137" s="14"/>
      <c r="C137" s="15"/>
      <c r="D137" s="84" t="str">
        <f>IF(ISBLANK(C137),"0",IF(ISERROR(VLOOKUP(C137,'CADASTRO E ESTOQUE'!A:I,1,FALSE)),"Produto não cadastrado",VLOOKUP(C137,'CADASTRO E ESTOQUE'!A:I,2,FALSE)))</f>
        <v>0</v>
      </c>
      <c r="E137" s="85" t="str">
        <f>IF(ISBLANK(C137),"0",IF(ISERROR(VLOOKUP(C137,'CADASTRO E ESTOQUE'!A:I,1,FALSE)),"Produto não cadastrado",VLOOKUP(C137,'CADASTRO E ESTOQUE'!A:I,3,FALSE)))</f>
        <v>0</v>
      </c>
      <c r="F137" s="75" t="str">
        <f>IF(ISBLANK(C137),"0",IF(ISERROR(VLOOKUP(C137,'CADASTRO E ESTOQUE'!A:I,1,FALSE)),"Produto não cadastrado",VLOOKUP(C137,'CADASTRO E ESTOQUE'!A:I,4,FALSE)))</f>
        <v>0</v>
      </c>
      <c r="G137" s="18"/>
      <c r="H137" s="23" t="str">
        <f t="shared" si="4"/>
        <v>0</v>
      </c>
    </row>
    <row r="138" spans="1:8" x14ac:dyDescent="0.25">
      <c r="A138" s="19"/>
      <c r="B138" s="14"/>
      <c r="C138" s="15"/>
      <c r="D138" s="84" t="str">
        <f>IF(ISBLANK(C138),"0",IF(ISERROR(VLOOKUP(C138,'CADASTRO E ESTOQUE'!A:I,1,FALSE)),"Produto não cadastrado",VLOOKUP(C138,'CADASTRO E ESTOQUE'!A:I,2,FALSE)))</f>
        <v>0</v>
      </c>
      <c r="E138" s="85" t="str">
        <f>IF(ISBLANK(C138),"0",IF(ISERROR(VLOOKUP(C138,'CADASTRO E ESTOQUE'!A:I,1,FALSE)),"Produto não cadastrado",VLOOKUP(C138,'CADASTRO E ESTOQUE'!A:I,3,FALSE)))</f>
        <v>0</v>
      </c>
      <c r="F138" s="75" t="str">
        <f>IF(ISBLANK(C138),"0",IF(ISERROR(VLOOKUP(C138,'CADASTRO E ESTOQUE'!A:I,1,FALSE)),"Produto não cadastrado",VLOOKUP(C138,'CADASTRO E ESTOQUE'!A:I,4,FALSE)))</f>
        <v>0</v>
      </c>
      <c r="G138" s="18"/>
      <c r="H138" s="23" t="str">
        <f t="shared" si="4"/>
        <v>0</v>
      </c>
    </row>
    <row r="139" spans="1:8" x14ac:dyDescent="0.25">
      <c r="A139" s="19"/>
      <c r="B139" s="14"/>
      <c r="C139" s="15"/>
      <c r="D139" s="84" t="str">
        <f>IF(ISBLANK(C139),"0",IF(ISERROR(VLOOKUP(C139,'CADASTRO E ESTOQUE'!A:I,1,FALSE)),"Produto não cadastrado",VLOOKUP(C139,'CADASTRO E ESTOQUE'!A:I,2,FALSE)))</f>
        <v>0</v>
      </c>
      <c r="E139" s="85" t="str">
        <f>IF(ISBLANK(C139),"0",IF(ISERROR(VLOOKUP(C139,'CADASTRO E ESTOQUE'!A:I,1,FALSE)),"Produto não cadastrado",VLOOKUP(C139,'CADASTRO E ESTOQUE'!A:I,3,FALSE)))</f>
        <v>0</v>
      </c>
      <c r="F139" s="75" t="str">
        <f>IF(ISBLANK(C139),"0",IF(ISERROR(VLOOKUP(C139,'CADASTRO E ESTOQUE'!A:I,1,FALSE)),"Produto não cadastrado",VLOOKUP(C139,'CADASTRO E ESTOQUE'!A:I,4,FALSE)))</f>
        <v>0</v>
      </c>
      <c r="G139" s="18"/>
      <c r="H139" s="23" t="str">
        <f t="shared" si="4"/>
        <v>0</v>
      </c>
    </row>
    <row r="140" spans="1:8" x14ac:dyDescent="0.25">
      <c r="A140" s="19"/>
      <c r="B140" s="14"/>
      <c r="C140" s="15"/>
      <c r="D140" s="84" t="str">
        <f>IF(ISBLANK(C140),"0",IF(ISERROR(VLOOKUP(C140,'CADASTRO E ESTOQUE'!A:I,1,FALSE)),"Produto não cadastrado",VLOOKUP(C140,'CADASTRO E ESTOQUE'!A:I,2,FALSE)))</f>
        <v>0</v>
      </c>
      <c r="E140" s="85" t="str">
        <f>IF(ISBLANK(C140),"0",IF(ISERROR(VLOOKUP(C140,'CADASTRO E ESTOQUE'!A:I,1,FALSE)),"Produto não cadastrado",VLOOKUP(C140,'CADASTRO E ESTOQUE'!A:I,3,FALSE)))</f>
        <v>0</v>
      </c>
      <c r="F140" s="75" t="str">
        <f>IF(ISBLANK(C140),"0",IF(ISERROR(VLOOKUP(C140,'CADASTRO E ESTOQUE'!A:I,1,FALSE)),"Produto não cadastrado",VLOOKUP(C140,'CADASTRO E ESTOQUE'!A:I,4,FALSE)))</f>
        <v>0</v>
      </c>
      <c r="G140" s="18"/>
      <c r="H140" s="23" t="str">
        <f t="shared" si="4"/>
        <v>0</v>
      </c>
    </row>
    <row r="141" spans="1:8" x14ac:dyDescent="0.25">
      <c r="A141" s="19"/>
      <c r="B141" s="14"/>
      <c r="C141" s="15"/>
      <c r="D141" s="84" t="str">
        <f>IF(ISBLANK(C141),"0",IF(ISERROR(VLOOKUP(C141,'CADASTRO E ESTOQUE'!A:I,1,FALSE)),"Produto não cadastrado",VLOOKUP(C141,'CADASTRO E ESTOQUE'!A:I,2,FALSE)))</f>
        <v>0</v>
      </c>
      <c r="E141" s="85" t="str">
        <f>IF(ISBLANK(C141),"0",IF(ISERROR(VLOOKUP(C141,'CADASTRO E ESTOQUE'!A:I,1,FALSE)),"Produto não cadastrado",VLOOKUP(C141,'CADASTRO E ESTOQUE'!A:I,3,FALSE)))</f>
        <v>0</v>
      </c>
      <c r="F141" s="75" t="str">
        <f>IF(ISBLANK(C141),"0",IF(ISERROR(VLOOKUP(C141,'CADASTRO E ESTOQUE'!A:I,1,FALSE)),"Produto não cadastrado",VLOOKUP(C141,'CADASTRO E ESTOQUE'!A:I,4,FALSE)))</f>
        <v>0</v>
      </c>
      <c r="G141" s="18"/>
      <c r="H141" s="23" t="str">
        <f t="shared" si="4"/>
        <v>0</v>
      </c>
    </row>
    <row r="142" spans="1:8" x14ac:dyDescent="0.25">
      <c r="A142" s="19"/>
      <c r="B142" s="14"/>
      <c r="C142" s="15"/>
      <c r="D142" s="84" t="str">
        <f>IF(ISBLANK(C142),"0",IF(ISERROR(VLOOKUP(C142,'CADASTRO E ESTOQUE'!A:I,1,FALSE)),"Produto não cadastrado",VLOOKUP(C142,'CADASTRO E ESTOQUE'!A:I,2,FALSE)))</f>
        <v>0</v>
      </c>
      <c r="E142" s="85" t="str">
        <f>IF(ISBLANK(C142),"0",IF(ISERROR(VLOOKUP(C142,'CADASTRO E ESTOQUE'!A:I,1,FALSE)),"Produto não cadastrado",VLOOKUP(C142,'CADASTRO E ESTOQUE'!A:I,3,FALSE)))</f>
        <v>0</v>
      </c>
      <c r="F142" s="75" t="str">
        <f>IF(ISBLANK(C142),"0",IF(ISERROR(VLOOKUP(C142,'CADASTRO E ESTOQUE'!A:I,1,FALSE)),"Produto não cadastrado",VLOOKUP(C142,'CADASTRO E ESTOQUE'!A:I,4,FALSE)))</f>
        <v>0</v>
      </c>
      <c r="G142" s="18"/>
      <c r="H142" s="23" t="str">
        <f t="shared" si="4"/>
        <v>0</v>
      </c>
    </row>
    <row r="143" spans="1:8" x14ac:dyDescent="0.25">
      <c r="A143" s="19"/>
      <c r="B143" s="14"/>
      <c r="C143" s="15"/>
      <c r="D143" s="84" t="str">
        <f>IF(ISBLANK(C143),"0",IF(ISERROR(VLOOKUP(C143,'CADASTRO E ESTOQUE'!A:I,1,FALSE)),"Produto não cadastrado",VLOOKUP(C143,'CADASTRO E ESTOQUE'!A:I,2,FALSE)))</f>
        <v>0</v>
      </c>
      <c r="E143" s="85" t="str">
        <f>IF(ISBLANK(C143),"0",IF(ISERROR(VLOOKUP(C143,'CADASTRO E ESTOQUE'!A:I,1,FALSE)),"Produto não cadastrado",VLOOKUP(C143,'CADASTRO E ESTOQUE'!A:I,3,FALSE)))</f>
        <v>0</v>
      </c>
      <c r="F143" s="75" t="str">
        <f>IF(ISBLANK(C143),"0",IF(ISERROR(VLOOKUP(C143,'CADASTRO E ESTOQUE'!A:I,1,FALSE)),"Produto não cadastrado",VLOOKUP(C143,'CADASTRO E ESTOQUE'!A:I,4,FALSE)))</f>
        <v>0</v>
      </c>
      <c r="G143" s="18"/>
      <c r="H143" s="23" t="str">
        <f t="shared" si="4"/>
        <v>0</v>
      </c>
    </row>
    <row r="144" spans="1:8" x14ac:dyDescent="0.25">
      <c r="A144" s="19"/>
      <c r="B144" s="14"/>
      <c r="C144" s="15"/>
      <c r="D144" s="84" t="str">
        <f>IF(ISBLANK(C144),"0",IF(ISERROR(VLOOKUP(C144,'CADASTRO E ESTOQUE'!A:I,1,FALSE)),"Produto não cadastrado",VLOOKUP(C144,'CADASTRO E ESTOQUE'!A:I,2,FALSE)))</f>
        <v>0</v>
      </c>
      <c r="E144" s="85" t="str">
        <f>IF(ISBLANK(C144),"0",IF(ISERROR(VLOOKUP(C144,'CADASTRO E ESTOQUE'!A:I,1,FALSE)),"Produto não cadastrado",VLOOKUP(C144,'CADASTRO E ESTOQUE'!A:I,3,FALSE)))</f>
        <v>0</v>
      </c>
      <c r="F144" s="75" t="str">
        <f>IF(ISBLANK(C144),"0",IF(ISERROR(VLOOKUP(C144,'CADASTRO E ESTOQUE'!A:I,1,FALSE)),"Produto não cadastrado",VLOOKUP(C144,'CADASTRO E ESTOQUE'!A:I,4,FALSE)))</f>
        <v>0</v>
      </c>
      <c r="G144" s="18"/>
      <c r="H144" s="23" t="str">
        <f t="shared" si="4"/>
        <v>0</v>
      </c>
    </row>
    <row r="145" spans="1:8" x14ac:dyDescent="0.25">
      <c r="A145" s="19"/>
      <c r="B145" s="14"/>
      <c r="C145" s="15"/>
      <c r="D145" s="84" t="str">
        <f>IF(ISBLANK(C145),"0",IF(ISERROR(VLOOKUP(C145,'CADASTRO E ESTOQUE'!A:I,1,FALSE)),"Produto não cadastrado",VLOOKUP(C145,'CADASTRO E ESTOQUE'!A:I,2,FALSE)))</f>
        <v>0</v>
      </c>
      <c r="E145" s="85" t="str">
        <f>IF(ISBLANK(C145),"0",IF(ISERROR(VLOOKUP(C145,'CADASTRO E ESTOQUE'!A:I,1,FALSE)),"Produto não cadastrado",VLOOKUP(C145,'CADASTRO E ESTOQUE'!A:I,3,FALSE)))</f>
        <v>0</v>
      </c>
      <c r="F145" s="75" t="str">
        <f>IF(ISBLANK(C145),"0",IF(ISERROR(VLOOKUP(C145,'CADASTRO E ESTOQUE'!A:I,1,FALSE)),"Produto não cadastrado",VLOOKUP(C145,'CADASTRO E ESTOQUE'!A:I,4,FALSE)))</f>
        <v>0</v>
      </c>
      <c r="G145" s="18"/>
      <c r="H145" s="23" t="str">
        <f t="shared" si="4"/>
        <v>0</v>
      </c>
    </row>
    <row r="146" spans="1:8" x14ac:dyDescent="0.25">
      <c r="A146" s="19"/>
      <c r="B146" s="14"/>
      <c r="C146" s="15"/>
      <c r="D146" s="84" t="str">
        <f>IF(ISBLANK(C146),"0",IF(ISERROR(VLOOKUP(C146,'CADASTRO E ESTOQUE'!A:I,1,FALSE)),"Produto não cadastrado",VLOOKUP(C146,'CADASTRO E ESTOQUE'!A:I,2,FALSE)))</f>
        <v>0</v>
      </c>
      <c r="E146" s="85" t="str">
        <f>IF(ISBLANK(C146),"0",IF(ISERROR(VLOOKUP(C146,'CADASTRO E ESTOQUE'!A:I,1,FALSE)),"Produto não cadastrado",VLOOKUP(C146,'CADASTRO E ESTOQUE'!A:I,3,FALSE)))</f>
        <v>0</v>
      </c>
      <c r="F146" s="75" t="str">
        <f>IF(ISBLANK(C146),"0",IF(ISERROR(VLOOKUP(C146,'CADASTRO E ESTOQUE'!A:I,1,FALSE)),"Produto não cadastrado",VLOOKUP(C146,'CADASTRO E ESTOQUE'!A:I,4,FALSE)))</f>
        <v>0</v>
      </c>
      <c r="G146" s="18"/>
      <c r="H146" s="23" t="str">
        <f t="shared" si="4"/>
        <v>0</v>
      </c>
    </row>
    <row r="147" spans="1:8" x14ac:dyDescent="0.25">
      <c r="A147" s="19"/>
      <c r="B147" s="14"/>
      <c r="C147" s="15"/>
      <c r="D147" s="84" t="str">
        <f>IF(ISBLANK(C147),"0",IF(ISERROR(VLOOKUP(C147,'CADASTRO E ESTOQUE'!A:I,1,FALSE)),"Produto não cadastrado",VLOOKUP(C147,'CADASTRO E ESTOQUE'!A:I,2,FALSE)))</f>
        <v>0</v>
      </c>
      <c r="E147" s="85" t="str">
        <f>IF(ISBLANK(C147),"0",IF(ISERROR(VLOOKUP(C147,'CADASTRO E ESTOQUE'!A:I,1,FALSE)),"Produto não cadastrado",VLOOKUP(C147,'CADASTRO E ESTOQUE'!A:I,3,FALSE)))</f>
        <v>0</v>
      </c>
      <c r="F147" s="75" t="str">
        <f>IF(ISBLANK(C147),"0",IF(ISERROR(VLOOKUP(C147,'CADASTRO E ESTOQUE'!A:I,1,FALSE)),"Produto não cadastrado",VLOOKUP(C147,'CADASTRO E ESTOQUE'!A:I,4,FALSE)))</f>
        <v>0</v>
      </c>
      <c r="G147" s="18"/>
      <c r="H147" s="23" t="str">
        <f t="shared" si="4"/>
        <v>0</v>
      </c>
    </row>
    <row r="148" spans="1:8" x14ac:dyDescent="0.25">
      <c r="A148" s="19"/>
      <c r="B148" s="14"/>
      <c r="C148" s="15"/>
      <c r="D148" s="84" t="str">
        <f>IF(ISBLANK(C148),"0",IF(ISERROR(VLOOKUP(C148,'CADASTRO E ESTOQUE'!A:I,1,FALSE)),"Produto não cadastrado",VLOOKUP(C148,'CADASTRO E ESTOQUE'!A:I,2,FALSE)))</f>
        <v>0</v>
      </c>
      <c r="E148" s="85" t="str">
        <f>IF(ISBLANK(C148),"0",IF(ISERROR(VLOOKUP(C148,'CADASTRO E ESTOQUE'!A:I,1,FALSE)),"Produto não cadastrado",VLOOKUP(C148,'CADASTRO E ESTOQUE'!A:I,3,FALSE)))</f>
        <v>0</v>
      </c>
      <c r="F148" s="75" t="str">
        <f>IF(ISBLANK(C148),"0",IF(ISERROR(VLOOKUP(C148,'CADASTRO E ESTOQUE'!A:I,1,FALSE)),"Produto não cadastrado",VLOOKUP(C148,'CADASTRO E ESTOQUE'!A:I,4,FALSE)))</f>
        <v>0</v>
      </c>
      <c r="G148" s="18"/>
      <c r="H148" s="23" t="str">
        <f t="shared" si="4"/>
        <v>0</v>
      </c>
    </row>
    <row r="149" spans="1:8" x14ac:dyDescent="0.25">
      <c r="A149" s="19"/>
      <c r="B149" s="14"/>
      <c r="C149" s="15"/>
      <c r="D149" s="84" t="str">
        <f>IF(ISBLANK(C149),"0",IF(ISERROR(VLOOKUP(C149,'CADASTRO E ESTOQUE'!A:I,1,FALSE)),"Produto não cadastrado",VLOOKUP(C149,'CADASTRO E ESTOQUE'!A:I,2,FALSE)))</f>
        <v>0</v>
      </c>
      <c r="E149" s="85" t="str">
        <f>IF(ISBLANK(C149),"0",IF(ISERROR(VLOOKUP(C149,'CADASTRO E ESTOQUE'!A:I,1,FALSE)),"Produto não cadastrado",VLOOKUP(C149,'CADASTRO E ESTOQUE'!A:I,3,FALSE)))</f>
        <v>0</v>
      </c>
      <c r="F149" s="75" t="str">
        <f>IF(ISBLANK(C149),"0",IF(ISERROR(VLOOKUP(C149,'CADASTRO E ESTOQUE'!A:I,1,FALSE)),"Produto não cadastrado",VLOOKUP(C149,'CADASTRO E ESTOQUE'!A:I,4,FALSE)))</f>
        <v>0</v>
      </c>
      <c r="G149" s="18"/>
      <c r="H149" s="23" t="str">
        <f t="shared" si="4"/>
        <v>0</v>
      </c>
    </row>
    <row r="150" spans="1:8" x14ac:dyDescent="0.25">
      <c r="A150" s="19"/>
      <c r="B150" s="14"/>
      <c r="C150" s="15"/>
      <c r="D150" s="84" t="str">
        <f>IF(ISBLANK(C150),"0",IF(ISERROR(VLOOKUP(C150,'CADASTRO E ESTOQUE'!A:I,1,FALSE)),"Produto não cadastrado",VLOOKUP(C150,'CADASTRO E ESTOQUE'!A:I,2,FALSE)))</f>
        <v>0</v>
      </c>
      <c r="E150" s="85" t="str">
        <f>IF(ISBLANK(C150),"0",IF(ISERROR(VLOOKUP(C150,'CADASTRO E ESTOQUE'!A:I,1,FALSE)),"Produto não cadastrado",VLOOKUP(C150,'CADASTRO E ESTOQUE'!A:I,3,FALSE)))</f>
        <v>0</v>
      </c>
      <c r="F150" s="75" t="str">
        <f>IF(ISBLANK(C150),"0",IF(ISERROR(VLOOKUP(C150,'CADASTRO E ESTOQUE'!A:I,1,FALSE)),"Produto não cadastrado",VLOOKUP(C150,'CADASTRO E ESTOQUE'!A:I,4,FALSE)))</f>
        <v>0</v>
      </c>
      <c r="G150" s="18"/>
      <c r="H150" s="23" t="str">
        <f t="shared" si="4"/>
        <v>0</v>
      </c>
    </row>
    <row r="151" spans="1:8" x14ac:dyDescent="0.25">
      <c r="A151" s="19"/>
      <c r="B151" s="14"/>
      <c r="C151" s="15"/>
      <c r="D151" s="84" t="str">
        <f>IF(ISBLANK(C151),"0",IF(ISERROR(VLOOKUP(C151,'CADASTRO E ESTOQUE'!A:I,1,FALSE)),"Produto não cadastrado",VLOOKUP(C151,'CADASTRO E ESTOQUE'!A:I,2,FALSE)))</f>
        <v>0</v>
      </c>
      <c r="E151" s="85" t="str">
        <f>IF(ISBLANK(C151),"0",IF(ISERROR(VLOOKUP(C151,'CADASTRO E ESTOQUE'!A:I,1,FALSE)),"Produto não cadastrado",VLOOKUP(C151,'CADASTRO E ESTOQUE'!A:I,3,FALSE)))</f>
        <v>0</v>
      </c>
      <c r="F151" s="75" t="str">
        <f>IF(ISBLANK(C151),"0",IF(ISERROR(VLOOKUP(C151,'CADASTRO E ESTOQUE'!A:I,1,FALSE)),"Produto não cadastrado",VLOOKUP(C151,'CADASTRO E ESTOQUE'!A:I,4,FALSE)))</f>
        <v>0</v>
      </c>
      <c r="G151" s="18"/>
      <c r="H151" s="23" t="str">
        <f t="shared" si="4"/>
        <v>0</v>
      </c>
    </row>
    <row r="152" spans="1:8" x14ac:dyDescent="0.25">
      <c r="A152" s="19"/>
      <c r="B152" s="14"/>
      <c r="C152" s="15"/>
      <c r="D152" s="84" t="str">
        <f>IF(ISBLANK(C152),"0",IF(ISERROR(VLOOKUP(C152,'CADASTRO E ESTOQUE'!A:I,1,FALSE)),"Produto não cadastrado",VLOOKUP(C152,'CADASTRO E ESTOQUE'!A:I,2,FALSE)))</f>
        <v>0</v>
      </c>
      <c r="E152" s="85" t="str">
        <f>IF(ISBLANK(C152),"0",IF(ISERROR(VLOOKUP(C152,'CADASTRO E ESTOQUE'!A:I,1,FALSE)),"Produto não cadastrado",VLOOKUP(C152,'CADASTRO E ESTOQUE'!A:I,3,FALSE)))</f>
        <v>0</v>
      </c>
      <c r="F152" s="75" t="str">
        <f>IF(ISBLANK(C152),"0",IF(ISERROR(VLOOKUP(C152,'CADASTRO E ESTOQUE'!A:I,1,FALSE)),"Produto não cadastrado",VLOOKUP(C152,'CADASTRO E ESTOQUE'!A:I,4,FALSE)))</f>
        <v>0</v>
      </c>
      <c r="G152" s="18"/>
      <c r="H152" s="23" t="str">
        <f t="shared" si="4"/>
        <v>0</v>
      </c>
    </row>
  </sheetData>
  <sheetProtection password="E6BC" sheet="1" objects="1" scenarios="1" autoFilter="0"/>
  <mergeCells count="1">
    <mergeCell ref="A1:H1"/>
  </mergeCells>
  <dataValidations count="1">
    <dataValidation errorStyle="information" allowBlank="1" showInputMessage="1" prompt="Antes deste lançamento, verifique se a partida já foi cadastrada na aba &quot;CADASTRO E ESTOQUE&quot;." sqref="C3:C152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scolha uma das opções disponíveis._x000a_">
          <x14:formula1>
            <xm:f>'lista municípios'!$F$2:$F$3</xm:f>
          </x14:formula1>
          <xm:sqref>A3:A152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theme="5" tint="0.39997558519241921"/>
  </sheetPr>
  <dimension ref="A1:Q500"/>
  <sheetViews>
    <sheetView showGridLines="0" zoomScaleNormal="100" workbookViewId="0">
      <selection activeCell="E37" sqref="E37"/>
    </sheetView>
  </sheetViews>
  <sheetFormatPr defaultRowHeight="15" x14ac:dyDescent="0.25"/>
  <cols>
    <col min="1" max="1" width="30.7109375" style="5" customWidth="1"/>
    <col min="2" max="2" width="16.28515625" style="1" customWidth="1"/>
    <col min="3" max="3" width="16.85546875" style="5" customWidth="1"/>
    <col min="4" max="4" width="15.85546875" style="5" customWidth="1"/>
    <col min="5" max="5" width="13.7109375" style="5" customWidth="1"/>
    <col min="6" max="6" width="18.140625" style="3" bestFit="1" customWidth="1"/>
    <col min="7" max="7" width="14" style="3" customWidth="1"/>
    <col min="8" max="8" width="22.28515625" style="3" hidden="1" customWidth="1"/>
    <col min="9" max="9" width="69.140625" style="5" customWidth="1"/>
    <col min="10" max="10" width="12.85546875" style="5" customWidth="1"/>
    <col min="11" max="11" width="20" style="5" customWidth="1"/>
    <col min="12" max="12" width="11.7109375" style="5" customWidth="1"/>
    <col min="13" max="16384" width="9.140625" style="5"/>
  </cols>
  <sheetData>
    <row r="1" spans="1:17" s="83" customFormat="1" ht="16.5" thickTop="1" thickBot="1" x14ac:dyDescent="0.3">
      <c r="A1" s="87" t="s">
        <v>540</v>
      </c>
      <c r="B1" s="88"/>
      <c r="C1" s="88"/>
      <c r="D1" s="88"/>
      <c r="E1" s="88"/>
      <c r="F1" s="88"/>
      <c r="G1" s="88"/>
      <c r="H1" s="88"/>
      <c r="I1" s="88"/>
      <c r="J1" s="89"/>
      <c r="K1" s="90" t="s">
        <v>545</v>
      </c>
      <c r="L1" s="90">
        <f>IF(ISBLANK(H3),"0",SUM(H3:H500))</f>
        <v>0</v>
      </c>
    </row>
    <row r="2" spans="1:17" s="83" customFormat="1" ht="15.75" thickTop="1" x14ac:dyDescent="0.25">
      <c r="A2" s="80" t="s">
        <v>541</v>
      </c>
      <c r="B2" s="80" t="s">
        <v>539</v>
      </c>
      <c r="C2" s="80" t="s">
        <v>2</v>
      </c>
      <c r="D2" s="80" t="s">
        <v>1</v>
      </c>
      <c r="E2" s="80" t="s">
        <v>0</v>
      </c>
      <c r="F2" s="81" t="s">
        <v>520</v>
      </c>
      <c r="G2" s="80" t="s">
        <v>3</v>
      </c>
      <c r="H2" s="82" t="s">
        <v>526</v>
      </c>
      <c r="I2" s="80" t="s">
        <v>4</v>
      </c>
      <c r="J2" s="80" t="s">
        <v>522</v>
      </c>
    </row>
    <row r="3" spans="1:17" x14ac:dyDescent="0.25">
      <c r="A3" s="19"/>
      <c r="B3" s="13"/>
      <c r="C3" s="10"/>
      <c r="D3" s="84" t="str">
        <f>IF(ISBLANK(C3),"0",IF(ISERROR(VLOOKUP(C3,'CADASTRO E ESTOQUE'!A:I,1,FALSE)),"Produto não cadastrado",VLOOKUP(C3,'CADASTRO E ESTOQUE'!A:I,2,FALSE)))</f>
        <v>0</v>
      </c>
      <c r="E3" s="85" t="str">
        <f>IF(ISBLANK(C3),"0",IF(ISERROR(VLOOKUP(C3,'CADASTRO E ESTOQUE'!A:I,1,FALSE)),"Produto não cadastrado",VLOOKUP(C3,'CADASTRO E ESTOQUE'!A:I,3,FALSE)))</f>
        <v>0</v>
      </c>
      <c r="F3" s="84" t="str">
        <f>IF(ISBLANK(C3),"0",IF(ISERROR(VLOOKUP(C3,'CADASTRO E ESTOQUE'!A:I,1,FALSE)),"Produto não cadastrado",VLOOKUP(C3,'CADASTRO E ESTOQUE'!A:I,4,FALSE)))</f>
        <v>0</v>
      </c>
      <c r="G3" s="10"/>
      <c r="H3" s="23" t="str">
        <f t="shared" ref="H3:H34" si="0">IF(ISBLANK(C3),"0",G3*F3)</f>
        <v>0</v>
      </c>
      <c r="I3" s="19"/>
      <c r="J3" s="11"/>
      <c r="K3" s="83"/>
      <c r="L3" s="83"/>
      <c r="M3" s="83"/>
      <c r="N3" s="83"/>
      <c r="O3" s="83"/>
      <c r="P3" s="83"/>
      <c r="Q3" s="83"/>
    </row>
    <row r="4" spans="1:17" x14ac:dyDescent="0.25">
      <c r="A4" s="19"/>
      <c r="B4" s="13"/>
      <c r="C4" s="15"/>
      <c r="D4" s="84" t="str">
        <f>IF(ISBLANK(C4),"0",IF(ISERROR(VLOOKUP(C4,'CADASTRO E ESTOQUE'!A:I,1,FALSE)),"Produto não cadastrado",VLOOKUP(C4,'CADASTRO E ESTOQUE'!A:I,2,FALSE)))</f>
        <v>0</v>
      </c>
      <c r="E4" s="85" t="str">
        <f>IF(ISBLANK(C4),"0",IF(ISERROR(VLOOKUP(C4,'CADASTRO E ESTOQUE'!A:I,1,FALSE)),"Produto não cadastrado",VLOOKUP(C4,'CADASTRO E ESTOQUE'!A:I,3,FALSE)))</f>
        <v>0</v>
      </c>
      <c r="F4" s="84" t="str">
        <f>IF(ISBLANK(C4),"0",IF(ISERROR(VLOOKUP(C4,'CADASTRO E ESTOQUE'!A:I,1,FALSE)),"Produto não cadastrado",VLOOKUP(C4,'CADASTRO E ESTOQUE'!A:I,4,FALSE)))</f>
        <v>0</v>
      </c>
      <c r="G4" s="15"/>
      <c r="H4" s="23" t="str">
        <f t="shared" si="0"/>
        <v>0</v>
      </c>
      <c r="I4" s="19"/>
      <c r="J4" s="11"/>
      <c r="K4" s="86"/>
      <c r="L4" s="83"/>
      <c r="M4" s="83"/>
      <c r="N4" s="83"/>
      <c r="O4" s="83"/>
      <c r="P4" s="83"/>
      <c r="Q4" s="83"/>
    </row>
    <row r="5" spans="1:17" x14ac:dyDescent="0.25">
      <c r="A5" s="19"/>
      <c r="B5" s="14"/>
      <c r="C5" s="15"/>
      <c r="D5" s="84" t="str">
        <f>IF(ISBLANK(C5),"0",IF(ISERROR(VLOOKUP(C5,'CADASTRO E ESTOQUE'!A:I,1,FALSE)),"Produto não cadastrado",VLOOKUP(C5,'CADASTRO E ESTOQUE'!A:I,2,FALSE)))</f>
        <v>0</v>
      </c>
      <c r="E5" s="85" t="str">
        <f>IF(ISBLANK(C5),"0",IF(ISERROR(VLOOKUP(C5,'CADASTRO E ESTOQUE'!A:I,1,FALSE)),"Produto não cadastrado",VLOOKUP(C5,'CADASTRO E ESTOQUE'!A:I,3,FALSE)))</f>
        <v>0</v>
      </c>
      <c r="F5" s="84" t="str">
        <f>IF(ISBLANK(C5),"0",IF(ISERROR(VLOOKUP(C5,'CADASTRO E ESTOQUE'!A:I,1,FALSE)),"Produto não cadastrado",VLOOKUP(C5,'CADASTRO E ESTOQUE'!A:I,4,FALSE)))</f>
        <v>0</v>
      </c>
      <c r="G5" s="15"/>
      <c r="H5" s="23" t="str">
        <f t="shared" si="0"/>
        <v>0</v>
      </c>
      <c r="I5" s="19"/>
      <c r="J5" s="19"/>
      <c r="K5" s="62"/>
      <c r="L5" s="83"/>
      <c r="M5" s="83"/>
      <c r="N5" s="83"/>
      <c r="O5" s="83"/>
      <c r="P5" s="83"/>
      <c r="Q5" s="83"/>
    </row>
    <row r="6" spans="1:17" x14ac:dyDescent="0.25">
      <c r="A6" s="19"/>
      <c r="B6" s="14"/>
      <c r="C6" s="15"/>
      <c r="D6" s="84" t="str">
        <f>IF(ISBLANK(C6),"0",IF(ISERROR(VLOOKUP(C6,'CADASTRO E ESTOQUE'!A:I,1,FALSE)),"Produto não cadastrado",VLOOKUP(C6,'CADASTRO E ESTOQUE'!A:I,2,FALSE)))</f>
        <v>0</v>
      </c>
      <c r="E6" s="85" t="str">
        <f>IF(ISBLANK(C6),"0",IF(ISERROR(VLOOKUP(C6,'CADASTRO E ESTOQUE'!A:I,1,FALSE)),"Produto não cadastrado",VLOOKUP(C6,'CADASTRO E ESTOQUE'!A:I,3,FALSE)))</f>
        <v>0</v>
      </c>
      <c r="F6" s="84" t="str">
        <f>IF(ISBLANK(C6),"0",IF(ISERROR(VLOOKUP(C6,'CADASTRO E ESTOQUE'!A:I,1,FALSE)),"Produto não cadastrado",VLOOKUP(C6,'CADASTRO E ESTOQUE'!A:I,4,FALSE)))</f>
        <v>0</v>
      </c>
      <c r="G6" s="15"/>
      <c r="H6" s="23" t="str">
        <f t="shared" si="0"/>
        <v>0</v>
      </c>
      <c r="I6" s="19"/>
      <c r="J6" s="19"/>
      <c r="K6" s="62"/>
      <c r="L6" s="83"/>
      <c r="M6" s="83"/>
      <c r="N6" s="83"/>
      <c r="O6" s="83"/>
      <c r="P6" s="83"/>
      <c r="Q6" s="83"/>
    </row>
    <row r="7" spans="1:17" x14ac:dyDescent="0.25">
      <c r="A7" s="19"/>
      <c r="B7" s="14"/>
      <c r="C7" s="15"/>
      <c r="D7" s="84" t="str">
        <f>IF(ISBLANK(C7),"0",IF(ISERROR(VLOOKUP(C7,'CADASTRO E ESTOQUE'!A:I,1,FALSE)),"Produto não cadastrado",VLOOKUP(C7,'CADASTRO E ESTOQUE'!A:I,2,FALSE)))</f>
        <v>0</v>
      </c>
      <c r="E7" s="85" t="str">
        <f>IF(ISBLANK(C7),"0",IF(ISERROR(VLOOKUP(C7,'CADASTRO E ESTOQUE'!A:I,1,FALSE)),"Produto não cadastrado",VLOOKUP(C7,'CADASTRO E ESTOQUE'!A:I,3,FALSE)))</f>
        <v>0</v>
      </c>
      <c r="F7" s="84" t="str">
        <f>IF(ISBLANK(C7),"0",IF(ISERROR(VLOOKUP(C7,'CADASTRO E ESTOQUE'!A:I,1,FALSE)),"Produto não cadastrado",VLOOKUP(C7,'CADASTRO E ESTOQUE'!A:I,4,FALSE)))</f>
        <v>0</v>
      </c>
      <c r="G7" s="15"/>
      <c r="H7" s="23" t="str">
        <f t="shared" si="0"/>
        <v>0</v>
      </c>
      <c r="I7" s="19"/>
      <c r="J7" s="19"/>
      <c r="K7" s="62"/>
      <c r="L7" s="83"/>
      <c r="M7" s="83"/>
      <c r="N7" s="83"/>
      <c r="O7" s="83"/>
      <c r="P7" s="83"/>
      <c r="Q7" s="83"/>
    </row>
    <row r="8" spans="1:17" x14ac:dyDescent="0.25">
      <c r="A8" s="19"/>
      <c r="B8" s="14"/>
      <c r="C8" s="15"/>
      <c r="D8" s="84" t="str">
        <f>IF(ISBLANK(C8),"0",IF(ISERROR(VLOOKUP(C8,'CADASTRO E ESTOQUE'!A:I,1,FALSE)),"Produto não cadastrado",VLOOKUP(C8,'CADASTRO E ESTOQUE'!A:I,2,FALSE)))</f>
        <v>0</v>
      </c>
      <c r="E8" s="85" t="str">
        <f>IF(ISBLANK(C8),"0",IF(ISERROR(VLOOKUP(C8,'CADASTRO E ESTOQUE'!A:I,1,FALSE)),"Produto não cadastrado",VLOOKUP(C8,'CADASTRO E ESTOQUE'!A:I,3,FALSE)))</f>
        <v>0</v>
      </c>
      <c r="F8" s="84" t="str">
        <f>IF(ISBLANK(C8),"0",IF(ISERROR(VLOOKUP(C8,'CADASTRO E ESTOQUE'!A:I,1,FALSE)),"Produto não cadastrado",VLOOKUP(C8,'CADASTRO E ESTOQUE'!A:I,4,FALSE)))</f>
        <v>0</v>
      </c>
      <c r="G8" s="15"/>
      <c r="H8" s="23" t="str">
        <f t="shared" si="0"/>
        <v>0</v>
      </c>
      <c r="I8" s="19"/>
      <c r="J8" s="19"/>
      <c r="K8" s="62"/>
      <c r="L8" s="83"/>
      <c r="M8" s="83"/>
      <c r="N8" s="83"/>
      <c r="O8" s="83"/>
      <c r="P8" s="83"/>
      <c r="Q8" s="83"/>
    </row>
    <row r="9" spans="1:17" x14ac:dyDescent="0.25">
      <c r="A9" s="19"/>
      <c r="B9" s="14"/>
      <c r="C9" s="15"/>
      <c r="D9" s="84" t="str">
        <f>IF(ISBLANK(C9),"0",IF(ISERROR(VLOOKUP(C9,'CADASTRO E ESTOQUE'!A:I,1,FALSE)),"Produto não cadastrado",VLOOKUP(C9,'CADASTRO E ESTOQUE'!A:I,2,FALSE)))</f>
        <v>0</v>
      </c>
      <c r="E9" s="85" t="str">
        <f>IF(ISBLANK(C9),"0",IF(ISERROR(VLOOKUP(C9,'CADASTRO E ESTOQUE'!A:I,1,FALSE)),"Produto não cadastrado",VLOOKUP(C9,'CADASTRO E ESTOQUE'!A:I,3,FALSE)))</f>
        <v>0</v>
      </c>
      <c r="F9" s="84" t="str">
        <f>IF(ISBLANK(C9),"0",IF(ISERROR(VLOOKUP(C9,'CADASTRO E ESTOQUE'!A:I,1,FALSE)),"Produto não cadastrado",VLOOKUP(C9,'CADASTRO E ESTOQUE'!A:I,4,FALSE)))</f>
        <v>0</v>
      </c>
      <c r="G9" s="15"/>
      <c r="H9" s="23" t="str">
        <f t="shared" si="0"/>
        <v>0</v>
      </c>
      <c r="I9" s="19"/>
      <c r="J9" s="19"/>
      <c r="K9" s="62"/>
      <c r="L9" s="83"/>
      <c r="M9" s="83"/>
      <c r="N9" s="83"/>
      <c r="O9" s="83"/>
      <c r="P9" s="83"/>
      <c r="Q9" s="83"/>
    </row>
    <row r="10" spans="1:17" x14ac:dyDescent="0.25">
      <c r="A10" s="19"/>
      <c r="B10" s="14"/>
      <c r="C10" s="15"/>
      <c r="D10" s="84" t="str">
        <f>IF(ISBLANK(C10),"0",IF(ISERROR(VLOOKUP(C10,'CADASTRO E ESTOQUE'!A:I,1,FALSE)),"Produto não cadastrado",VLOOKUP(C10,'CADASTRO E ESTOQUE'!A:I,2,FALSE)))</f>
        <v>0</v>
      </c>
      <c r="E10" s="85" t="str">
        <f>IF(ISBLANK(C10),"0",IF(ISERROR(VLOOKUP(C10,'CADASTRO E ESTOQUE'!A:I,1,FALSE)),"Produto não cadastrado",VLOOKUP(C10,'CADASTRO E ESTOQUE'!A:I,3,FALSE)))</f>
        <v>0</v>
      </c>
      <c r="F10" s="84" t="str">
        <f>IF(ISBLANK(C10),"0",IF(ISERROR(VLOOKUP(C10,'CADASTRO E ESTOQUE'!A:I,1,FALSE)),"Produto não cadastrado",VLOOKUP(C10,'CADASTRO E ESTOQUE'!A:I,4,FALSE)))</f>
        <v>0</v>
      </c>
      <c r="G10" s="15"/>
      <c r="H10" s="23" t="str">
        <f t="shared" si="0"/>
        <v>0</v>
      </c>
      <c r="I10" s="19"/>
      <c r="J10" s="19"/>
      <c r="K10" s="62"/>
      <c r="L10" s="83"/>
      <c r="M10" s="83"/>
      <c r="N10" s="83"/>
      <c r="O10" s="83"/>
      <c r="P10" s="83"/>
      <c r="Q10" s="83"/>
    </row>
    <row r="11" spans="1:17" x14ac:dyDescent="0.25">
      <c r="A11" s="19"/>
      <c r="B11" s="14"/>
      <c r="C11" s="15"/>
      <c r="D11" s="84" t="str">
        <f>IF(ISBLANK(C11),"0",IF(ISERROR(VLOOKUP(C11,'CADASTRO E ESTOQUE'!A:I,1,FALSE)),"Produto não cadastrado",VLOOKUP(C11,'CADASTRO E ESTOQUE'!A:I,2,FALSE)))</f>
        <v>0</v>
      </c>
      <c r="E11" s="85" t="str">
        <f>IF(ISBLANK(C11),"0",IF(ISERROR(VLOOKUP(C11,'CADASTRO E ESTOQUE'!A:I,1,FALSE)),"Produto não cadastrado",VLOOKUP(C11,'CADASTRO E ESTOQUE'!A:I,3,FALSE)))</f>
        <v>0</v>
      </c>
      <c r="F11" s="84" t="str">
        <f>IF(ISBLANK(C11),"0",IF(ISERROR(VLOOKUP(C11,'CADASTRO E ESTOQUE'!A:I,1,FALSE)),"Produto não cadastrado",VLOOKUP(C11,'CADASTRO E ESTOQUE'!A:I,4,FALSE)))</f>
        <v>0</v>
      </c>
      <c r="G11" s="15"/>
      <c r="H11" s="23" t="str">
        <f t="shared" si="0"/>
        <v>0</v>
      </c>
      <c r="I11" s="19"/>
      <c r="J11" s="19"/>
      <c r="K11" s="62"/>
      <c r="L11" s="83"/>
      <c r="M11" s="83"/>
      <c r="N11" s="83"/>
      <c r="O11" s="83"/>
      <c r="P11" s="83"/>
      <c r="Q11" s="83"/>
    </row>
    <row r="12" spans="1:17" x14ac:dyDescent="0.25">
      <c r="A12" s="19"/>
      <c r="B12" s="14"/>
      <c r="C12" s="15"/>
      <c r="D12" s="84" t="str">
        <f>IF(ISBLANK(C12),"0",IF(ISERROR(VLOOKUP(C12,'CADASTRO E ESTOQUE'!A:I,1,FALSE)),"Produto não cadastrado",VLOOKUP(C12,'CADASTRO E ESTOQUE'!A:I,2,FALSE)))</f>
        <v>0</v>
      </c>
      <c r="E12" s="85" t="str">
        <f>IF(ISBLANK(C12),"0",IF(ISERROR(VLOOKUP(C12,'CADASTRO E ESTOQUE'!A:I,1,FALSE)),"Produto não cadastrado",VLOOKUP(C12,'CADASTRO E ESTOQUE'!A:I,3,FALSE)))</f>
        <v>0</v>
      </c>
      <c r="F12" s="84" t="str">
        <f>IF(ISBLANK(C12),"0",IF(ISERROR(VLOOKUP(C12,'CADASTRO E ESTOQUE'!A:I,1,FALSE)),"Produto não cadastrado",VLOOKUP(C12,'CADASTRO E ESTOQUE'!A:I,4,FALSE)))</f>
        <v>0</v>
      </c>
      <c r="G12" s="15"/>
      <c r="H12" s="23" t="str">
        <f t="shared" si="0"/>
        <v>0</v>
      </c>
      <c r="I12" s="19"/>
      <c r="J12" s="19"/>
      <c r="K12" s="83"/>
      <c r="L12" s="83"/>
      <c r="M12" s="83"/>
      <c r="N12" s="83"/>
      <c r="O12" s="83"/>
      <c r="P12" s="83"/>
      <c r="Q12" s="83"/>
    </row>
    <row r="13" spans="1:17" x14ac:dyDescent="0.25">
      <c r="A13" s="19"/>
      <c r="B13" s="14"/>
      <c r="C13" s="15"/>
      <c r="D13" s="84" t="str">
        <f>IF(ISBLANK(C13),"0",IF(ISERROR(VLOOKUP(C13,'CADASTRO E ESTOQUE'!A:I,1,FALSE)),"Produto não cadastrado",VLOOKUP(C13,'CADASTRO E ESTOQUE'!A:I,2,FALSE)))</f>
        <v>0</v>
      </c>
      <c r="E13" s="85" t="str">
        <f>IF(ISBLANK(C13),"0",IF(ISERROR(VLOOKUP(C13,'CADASTRO E ESTOQUE'!A:I,1,FALSE)),"Produto não cadastrado",VLOOKUP(C13,'CADASTRO E ESTOQUE'!A:I,3,FALSE)))</f>
        <v>0</v>
      </c>
      <c r="F13" s="84" t="str">
        <f>IF(ISBLANK(C13),"0",IF(ISERROR(VLOOKUP(C13,'CADASTRO E ESTOQUE'!A:I,1,FALSE)),"Produto não cadastrado",VLOOKUP(C13,'CADASTRO E ESTOQUE'!A:I,4,FALSE)))</f>
        <v>0</v>
      </c>
      <c r="G13" s="15"/>
      <c r="H13" s="23" t="str">
        <f t="shared" si="0"/>
        <v>0</v>
      </c>
      <c r="I13" s="19"/>
      <c r="J13" s="19"/>
      <c r="K13" s="83"/>
      <c r="L13" s="83"/>
      <c r="M13" s="83"/>
      <c r="N13" s="83"/>
      <c r="O13" s="83"/>
      <c r="P13" s="83"/>
      <c r="Q13" s="83"/>
    </row>
    <row r="14" spans="1:17" x14ac:dyDescent="0.25">
      <c r="A14" s="19"/>
      <c r="B14" s="14"/>
      <c r="C14" s="15"/>
      <c r="D14" s="84" t="str">
        <f>IF(ISBLANK(C14),"0",IF(ISERROR(VLOOKUP(C14,'CADASTRO E ESTOQUE'!A:I,1,FALSE)),"Produto não cadastrado",VLOOKUP(C14,'CADASTRO E ESTOQUE'!A:I,2,FALSE)))</f>
        <v>0</v>
      </c>
      <c r="E14" s="85" t="str">
        <f>IF(ISBLANK(C14),"0",IF(ISERROR(VLOOKUP(C14,'CADASTRO E ESTOQUE'!A:I,1,FALSE)),"Produto não cadastrado",VLOOKUP(C14,'CADASTRO E ESTOQUE'!A:I,3,FALSE)))</f>
        <v>0</v>
      </c>
      <c r="F14" s="84" t="str">
        <f>IF(ISBLANK(C14),"0",IF(ISERROR(VLOOKUP(C14,'CADASTRO E ESTOQUE'!A:I,1,FALSE)),"Produto não cadastrado",VLOOKUP(C14,'CADASTRO E ESTOQUE'!A:I,4,FALSE)))</f>
        <v>0</v>
      </c>
      <c r="G14" s="15"/>
      <c r="H14" s="23" t="str">
        <f t="shared" si="0"/>
        <v>0</v>
      </c>
      <c r="I14" s="19"/>
      <c r="J14" s="19"/>
      <c r="K14" s="83"/>
      <c r="L14" s="83"/>
      <c r="M14" s="83"/>
      <c r="N14" s="83"/>
      <c r="O14" s="83"/>
      <c r="P14" s="83"/>
      <c r="Q14" s="83"/>
    </row>
    <row r="15" spans="1:17" x14ac:dyDescent="0.25">
      <c r="A15" s="19"/>
      <c r="B15" s="14"/>
      <c r="C15" s="15"/>
      <c r="D15" s="84" t="str">
        <f>IF(ISBLANK(C15),"0",IF(ISERROR(VLOOKUP(C15,'CADASTRO E ESTOQUE'!A:I,1,FALSE)),"Produto não cadastrado",VLOOKUP(C15,'CADASTRO E ESTOQUE'!A:I,2,FALSE)))</f>
        <v>0</v>
      </c>
      <c r="E15" s="85" t="str">
        <f>IF(ISBLANK(C15),"0",IF(ISERROR(VLOOKUP(C15,'CADASTRO E ESTOQUE'!A:I,1,FALSE)),"Produto não cadastrado",VLOOKUP(C15,'CADASTRO E ESTOQUE'!A:I,3,FALSE)))</f>
        <v>0</v>
      </c>
      <c r="F15" s="84" t="str">
        <f>IF(ISBLANK(C15),"0",IF(ISERROR(VLOOKUP(C15,'CADASTRO E ESTOQUE'!A:I,1,FALSE)),"Produto não cadastrado",VLOOKUP(C15,'CADASTRO E ESTOQUE'!A:I,4,FALSE)))</f>
        <v>0</v>
      </c>
      <c r="G15" s="15"/>
      <c r="H15" s="23" t="str">
        <f t="shared" si="0"/>
        <v>0</v>
      </c>
      <c r="I15" s="19"/>
      <c r="J15" s="19"/>
      <c r="K15" s="83"/>
      <c r="L15" s="83"/>
      <c r="M15" s="83"/>
      <c r="N15" s="83"/>
      <c r="O15" s="83"/>
      <c r="P15" s="83"/>
      <c r="Q15" s="83"/>
    </row>
    <row r="16" spans="1:17" x14ac:dyDescent="0.25">
      <c r="A16" s="19"/>
      <c r="B16" s="14"/>
      <c r="C16" s="15"/>
      <c r="D16" s="84" t="str">
        <f>IF(ISBLANK(C16),"0",IF(ISERROR(VLOOKUP(C16,'CADASTRO E ESTOQUE'!A:I,1,FALSE)),"Produto não cadastrado",VLOOKUP(C16,'CADASTRO E ESTOQUE'!A:I,2,FALSE)))</f>
        <v>0</v>
      </c>
      <c r="E16" s="85" t="str">
        <f>IF(ISBLANK(C16),"0",IF(ISERROR(VLOOKUP(C16,'CADASTRO E ESTOQUE'!A:I,1,FALSE)),"Produto não cadastrado",VLOOKUP(C16,'CADASTRO E ESTOQUE'!A:I,3,FALSE)))</f>
        <v>0</v>
      </c>
      <c r="F16" s="84" t="str">
        <f>IF(ISBLANK(C16),"0",IF(ISERROR(VLOOKUP(C16,'CADASTRO E ESTOQUE'!A:I,1,FALSE)),"Produto não cadastrado",VLOOKUP(C16,'CADASTRO E ESTOQUE'!A:I,4,FALSE)))</f>
        <v>0</v>
      </c>
      <c r="G16" s="15"/>
      <c r="H16" s="23" t="str">
        <f t="shared" si="0"/>
        <v>0</v>
      </c>
      <c r="I16" s="19"/>
      <c r="J16" s="19"/>
      <c r="K16" s="83"/>
      <c r="L16" s="83"/>
      <c r="M16" s="83"/>
      <c r="N16" s="83"/>
      <c r="O16" s="83"/>
      <c r="P16" s="83"/>
      <c r="Q16" s="83"/>
    </row>
    <row r="17" spans="1:17" x14ac:dyDescent="0.25">
      <c r="A17" s="19"/>
      <c r="B17" s="14"/>
      <c r="C17" s="15"/>
      <c r="D17" s="84" t="str">
        <f>IF(ISBLANK(C17),"0",IF(ISERROR(VLOOKUP(C17,'CADASTRO E ESTOQUE'!A:I,1,FALSE)),"Produto não cadastrado",VLOOKUP(C17,'CADASTRO E ESTOQUE'!A:I,2,FALSE)))</f>
        <v>0</v>
      </c>
      <c r="E17" s="85" t="str">
        <f>IF(ISBLANK(C17),"0",IF(ISERROR(VLOOKUP(C17,'CADASTRO E ESTOQUE'!A:I,1,FALSE)),"Produto não cadastrado",VLOOKUP(C17,'CADASTRO E ESTOQUE'!A:I,3,FALSE)))</f>
        <v>0</v>
      </c>
      <c r="F17" s="84" t="str">
        <f>IF(ISBLANK(C17),"0",IF(ISERROR(VLOOKUP(C17,'CADASTRO E ESTOQUE'!A:I,1,FALSE)),"Produto não cadastrado",VLOOKUP(C17,'CADASTRO E ESTOQUE'!A:I,4,FALSE)))</f>
        <v>0</v>
      </c>
      <c r="G17" s="15"/>
      <c r="H17" s="23" t="str">
        <f t="shared" si="0"/>
        <v>0</v>
      </c>
      <c r="I17" s="19"/>
      <c r="J17" s="19"/>
      <c r="K17" s="83"/>
      <c r="L17" s="83"/>
      <c r="M17" s="83"/>
      <c r="N17" s="83"/>
      <c r="O17" s="83"/>
      <c r="P17" s="83"/>
      <c r="Q17" s="83"/>
    </row>
    <row r="18" spans="1:17" x14ac:dyDescent="0.25">
      <c r="A18" s="19"/>
      <c r="B18" s="14"/>
      <c r="C18" s="15"/>
      <c r="D18" s="84" t="str">
        <f>IF(ISBLANK(C18),"0",IF(ISERROR(VLOOKUP(C18,'CADASTRO E ESTOQUE'!A:I,1,FALSE)),"Produto não cadastrado",VLOOKUP(C18,'CADASTRO E ESTOQUE'!A:I,2,FALSE)))</f>
        <v>0</v>
      </c>
      <c r="E18" s="85" t="str">
        <f>IF(ISBLANK(C18),"0",IF(ISERROR(VLOOKUP(C18,'CADASTRO E ESTOQUE'!A:I,1,FALSE)),"Produto não cadastrado",VLOOKUP(C18,'CADASTRO E ESTOQUE'!A:I,3,FALSE)))</f>
        <v>0</v>
      </c>
      <c r="F18" s="84" t="str">
        <f>IF(ISBLANK(C18),"0",IF(ISERROR(VLOOKUP(C18,'CADASTRO E ESTOQUE'!A:I,1,FALSE)),"Produto não cadastrado",VLOOKUP(C18,'CADASTRO E ESTOQUE'!A:I,4,FALSE)))</f>
        <v>0</v>
      </c>
      <c r="G18" s="15"/>
      <c r="H18" s="23" t="str">
        <f t="shared" si="0"/>
        <v>0</v>
      </c>
      <c r="I18" s="19"/>
      <c r="J18" s="19"/>
      <c r="K18" s="83"/>
      <c r="L18" s="83"/>
      <c r="M18" s="83"/>
      <c r="N18" s="83"/>
      <c r="O18" s="83"/>
      <c r="P18" s="83"/>
      <c r="Q18" s="83"/>
    </row>
    <row r="19" spans="1:17" x14ac:dyDescent="0.25">
      <c r="A19" s="19"/>
      <c r="B19" s="14"/>
      <c r="C19" s="15"/>
      <c r="D19" s="84" t="str">
        <f>IF(ISBLANK(C19),"0",IF(ISERROR(VLOOKUP(C19,'CADASTRO E ESTOQUE'!A:I,1,FALSE)),"Produto não cadastrado",VLOOKUP(C19,'CADASTRO E ESTOQUE'!A:I,2,FALSE)))</f>
        <v>0</v>
      </c>
      <c r="E19" s="85" t="str">
        <f>IF(ISBLANK(C19),"0",IF(ISERROR(VLOOKUP(C19,'CADASTRO E ESTOQUE'!A:I,1,FALSE)),"Produto não cadastrado",VLOOKUP(C19,'CADASTRO E ESTOQUE'!A:I,3,FALSE)))</f>
        <v>0</v>
      </c>
      <c r="F19" s="84" t="str">
        <f>IF(ISBLANK(C19),"0",IF(ISERROR(VLOOKUP(C19,'CADASTRO E ESTOQUE'!A:I,1,FALSE)),"Produto não cadastrado",VLOOKUP(C19,'CADASTRO E ESTOQUE'!A:I,4,FALSE)))</f>
        <v>0</v>
      </c>
      <c r="G19" s="15"/>
      <c r="H19" s="23" t="str">
        <f t="shared" si="0"/>
        <v>0</v>
      </c>
      <c r="I19" s="19"/>
      <c r="J19" s="19"/>
      <c r="K19" s="83"/>
      <c r="L19" s="83"/>
      <c r="M19" s="83"/>
      <c r="N19" s="83"/>
      <c r="O19" s="83"/>
      <c r="P19" s="83"/>
      <c r="Q19" s="83"/>
    </row>
    <row r="20" spans="1:17" x14ac:dyDescent="0.25">
      <c r="A20" s="19"/>
      <c r="B20" s="14"/>
      <c r="C20" s="15"/>
      <c r="D20" s="84" t="str">
        <f>IF(ISBLANK(C20),"0",IF(ISERROR(VLOOKUP(C20,'CADASTRO E ESTOQUE'!A:I,1,FALSE)),"Produto não cadastrado",VLOOKUP(C20,'CADASTRO E ESTOQUE'!A:I,2,FALSE)))</f>
        <v>0</v>
      </c>
      <c r="E20" s="85" t="str">
        <f>IF(ISBLANK(C20),"0",IF(ISERROR(VLOOKUP(C20,'CADASTRO E ESTOQUE'!A:I,1,FALSE)),"Produto não cadastrado",VLOOKUP(C20,'CADASTRO E ESTOQUE'!A:I,3,FALSE)))</f>
        <v>0</v>
      </c>
      <c r="F20" s="84" t="str">
        <f>IF(ISBLANK(C20),"0",IF(ISERROR(VLOOKUP(C20,'CADASTRO E ESTOQUE'!A:I,1,FALSE)),"Produto não cadastrado",VLOOKUP(C20,'CADASTRO E ESTOQUE'!A:I,4,FALSE)))</f>
        <v>0</v>
      </c>
      <c r="G20" s="15"/>
      <c r="H20" s="23" t="str">
        <f t="shared" si="0"/>
        <v>0</v>
      </c>
      <c r="I20" s="19"/>
      <c r="J20" s="19"/>
    </row>
    <row r="21" spans="1:17" x14ac:dyDescent="0.25">
      <c r="A21" s="19"/>
      <c r="B21" s="14"/>
      <c r="C21" s="15"/>
      <c r="D21" s="84" t="str">
        <f>IF(ISBLANK(C21),"0",IF(ISERROR(VLOOKUP(C21,'CADASTRO E ESTOQUE'!A:I,1,FALSE)),"Produto não cadastrado",VLOOKUP(C21,'CADASTRO E ESTOQUE'!A:I,2,FALSE)))</f>
        <v>0</v>
      </c>
      <c r="E21" s="85" t="str">
        <f>IF(ISBLANK(C21),"0",IF(ISERROR(VLOOKUP(C21,'CADASTRO E ESTOQUE'!A:I,1,FALSE)),"Produto não cadastrado",VLOOKUP(C21,'CADASTRO E ESTOQUE'!A:I,3,FALSE)))</f>
        <v>0</v>
      </c>
      <c r="F21" s="84" t="str">
        <f>IF(ISBLANK(C21),"0",IF(ISERROR(VLOOKUP(C21,'CADASTRO E ESTOQUE'!A:I,1,FALSE)),"Produto não cadastrado",VLOOKUP(C21,'CADASTRO E ESTOQUE'!A:I,4,FALSE)))</f>
        <v>0</v>
      </c>
      <c r="G21" s="15"/>
      <c r="H21" s="23" t="str">
        <f t="shared" si="0"/>
        <v>0</v>
      </c>
      <c r="I21" s="19"/>
      <c r="J21" s="19"/>
    </row>
    <row r="22" spans="1:17" x14ac:dyDescent="0.25">
      <c r="A22" s="19"/>
      <c r="B22" s="14"/>
      <c r="C22" s="15"/>
      <c r="D22" s="84" t="str">
        <f>IF(ISBLANK(C22),"0",IF(ISERROR(VLOOKUP(C22,'CADASTRO E ESTOQUE'!A:I,1,FALSE)),"Produto não cadastrado",VLOOKUP(C22,'CADASTRO E ESTOQUE'!A:I,2,FALSE)))</f>
        <v>0</v>
      </c>
      <c r="E22" s="85" t="str">
        <f>IF(ISBLANK(C22),"0",IF(ISERROR(VLOOKUP(C22,'CADASTRO E ESTOQUE'!A:I,1,FALSE)),"Produto não cadastrado",VLOOKUP(C22,'CADASTRO E ESTOQUE'!A:I,3,FALSE)))</f>
        <v>0</v>
      </c>
      <c r="F22" s="84" t="str">
        <f>IF(ISBLANK(C22),"0",IF(ISERROR(VLOOKUP(C22,'CADASTRO E ESTOQUE'!A:I,1,FALSE)),"Produto não cadastrado",VLOOKUP(C22,'CADASTRO E ESTOQUE'!A:I,4,FALSE)))</f>
        <v>0</v>
      </c>
      <c r="G22" s="15"/>
      <c r="H22" s="23" t="str">
        <f t="shared" si="0"/>
        <v>0</v>
      </c>
      <c r="I22" s="19"/>
      <c r="J22" s="19"/>
    </row>
    <row r="23" spans="1:17" x14ac:dyDescent="0.25">
      <c r="A23" s="19"/>
      <c r="B23" s="14"/>
      <c r="C23" s="15"/>
      <c r="D23" s="84" t="str">
        <f>IF(ISBLANK(C23),"0",IF(ISERROR(VLOOKUP(C23,'CADASTRO E ESTOQUE'!A:I,1,FALSE)),"Produto não cadastrado",VLOOKUP(C23,'CADASTRO E ESTOQUE'!A:I,2,FALSE)))</f>
        <v>0</v>
      </c>
      <c r="E23" s="85" t="str">
        <f>IF(ISBLANK(C23),"0",IF(ISERROR(VLOOKUP(C23,'CADASTRO E ESTOQUE'!A:I,1,FALSE)),"Produto não cadastrado",VLOOKUP(C23,'CADASTRO E ESTOQUE'!A:I,3,FALSE)))</f>
        <v>0</v>
      </c>
      <c r="F23" s="84" t="str">
        <f>IF(ISBLANK(C23),"0",IF(ISERROR(VLOOKUP(C23,'CADASTRO E ESTOQUE'!A:I,1,FALSE)),"Produto não cadastrado",VLOOKUP(C23,'CADASTRO E ESTOQUE'!A:I,4,FALSE)))</f>
        <v>0</v>
      </c>
      <c r="G23" s="15"/>
      <c r="H23" s="23" t="str">
        <f t="shared" si="0"/>
        <v>0</v>
      </c>
      <c r="I23" s="19"/>
      <c r="J23" s="19"/>
    </row>
    <row r="24" spans="1:17" x14ac:dyDescent="0.25">
      <c r="A24" s="19"/>
      <c r="B24" s="14"/>
      <c r="C24" s="15"/>
      <c r="D24" s="84" t="str">
        <f>IF(ISBLANK(C24),"0",IF(ISERROR(VLOOKUP(C24,'CADASTRO E ESTOQUE'!A:I,1,FALSE)),"Produto não cadastrado",VLOOKUP(C24,'CADASTRO E ESTOQUE'!A:I,2,FALSE)))</f>
        <v>0</v>
      </c>
      <c r="E24" s="85" t="str">
        <f>IF(ISBLANK(C24),"0",IF(ISERROR(VLOOKUP(C24,'CADASTRO E ESTOQUE'!A:I,1,FALSE)),"Produto não cadastrado",VLOOKUP(C24,'CADASTRO E ESTOQUE'!A:I,3,FALSE)))</f>
        <v>0</v>
      </c>
      <c r="F24" s="84" t="str">
        <f>IF(ISBLANK(C24),"0",IF(ISERROR(VLOOKUP(C24,'CADASTRO E ESTOQUE'!A:I,1,FALSE)),"Produto não cadastrado",VLOOKUP(C24,'CADASTRO E ESTOQUE'!A:I,4,FALSE)))</f>
        <v>0</v>
      </c>
      <c r="G24" s="15"/>
      <c r="H24" s="23" t="str">
        <f t="shared" si="0"/>
        <v>0</v>
      </c>
      <c r="I24" s="19"/>
      <c r="J24" s="19"/>
    </row>
    <row r="25" spans="1:17" x14ac:dyDescent="0.25">
      <c r="A25" s="19"/>
      <c r="B25" s="14"/>
      <c r="C25" s="15"/>
      <c r="D25" s="84" t="str">
        <f>IF(ISBLANK(C25),"0",IF(ISERROR(VLOOKUP(C25,'CADASTRO E ESTOQUE'!A:I,1,FALSE)),"Produto não cadastrado",VLOOKUP(C25,'CADASTRO E ESTOQUE'!A:I,2,FALSE)))</f>
        <v>0</v>
      </c>
      <c r="E25" s="85" t="str">
        <f>IF(ISBLANK(C25),"0",IF(ISERROR(VLOOKUP(C25,'CADASTRO E ESTOQUE'!A:I,1,FALSE)),"Produto não cadastrado",VLOOKUP(C25,'CADASTRO E ESTOQUE'!A:I,3,FALSE)))</f>
        <v>0</v>
      </c>
      <c r="F25" s="84" t="str">
        <f>IF(ISBLANK(C25),"0",IF(ISERROR(VLOOKUP(C25,'CADASTRO E ESTOQUE'!A:I,1,FALSE)),"Produto não cadastrado",VLOOKUP(C25,'CADASTRO E ESTOQUE'!A:I,4,FALSE)))</f>
        <v>0</v>
      </c>
      <c r="G25" s="15"/>
      <c r="H25" s="23" t="str">
        <f t="shared" si="0"/>
        <v>0</v>
      </c>
      <c r="I25" s="19"/>
      <c r="J25" s="19"/>
    </row>
    <row r="26" spans="1:17" x14ac:dyDescent="0.25">
      <c r="A26" s="19"/>
      <c r="B26" s="14"/>
      <c r="C26" s="15"/>
      <c r="D26" s="84" t="str">
        <f>IF(ISBLANK(C26),"0",IF(ISERROR(VLOOKUP(C26,'CADASTRO E ESTOQUE'!A:I,1,FALSE)),"Produto não cadastrado",VLOOKUP(C26,'CADASTRO E ESTOQUE'!A:I,2,FALSE)))</f>
        <v>0</v>
      </c>
      <c r="E26" s="85" t="str">
        <f>IF(ISBLANK(C26),"0",IF(ISERROR(VLOOKUP(C26,'CADASTRO E ESTOQUE'!A:I,1,FALSE)),"Produto não cadastrado",VLOOKUP(C26,'CADASTRO E ESTOQUE'!A:I,3,FALSE)))</f>
        <v>0</v>
      </c>
      <c r="F26" s="84" t="str">
        <f>IF(ISBLANK(C26),"0",IF(ISERROR(VLOOKUP(C26,'CADASTRO E ESTOQUE'!A:I,1,FALSE)),"Produto não cadastrado",VLOOKUP(C26,'CADASTRO E ESTOQUE'!A:I,4,FALSE)))</f>
        <v>0</v>
      </c>
      <c r="G26" s="15"/>
      <c r="H26" s="23" t="str">
        <f t="shared" si="0"/>
        <v>0</v>
      </c>
      <c r="I26" s="19"/>
      <c r="J26" s="19"/>
    </row>
    <row r="27" spans="1:17" x14ac:dyDescent="0.25">
      <c r="A27" s="19"/>
      <c r="B27" s="14"/>
      <c r="C27" s="15"/>
      <c r="D27" s="84" t="str">
        <f>IF(ISBLANK(C27),"0",IF(ISERROR(VLOOKUP(C27,'CADASTRO E ESTOQUE'!A:I,1,FALSE)),"Produto não cadastrado",VLOOKUP(C27,'CADASTRO E ESTOQUE'!A:I,2,FALSE)))</f>
        <v>0</v>
      </c>
      <c r="E27" s="85" t="str">
        <f>IF(ISBLANK(C27),"0",IF(ISERROR(VLOOKUP(C27,'CADASTRO E ESTOQUE'!A:I,1,FALSE)),"Produto não cadastrado",VLOOKUP(C27,'CADASTRO E ESTOQUE'!A:I,3,FALSE)))</f>
        <v>0</v>
      </c>
      <c r="F27" s="84" t="str">
        <f>IF(ISBLANK(C27),"0",IF(ISERROR(VLOOKUP(C27,'CADASTRO E ESTOQUE'!A:I,1,FALSE)),"Produto não cadastrado",VLOOKUP(C27,'CADASTRO E ESTOQUE'!A:I,4,FALSE)))</f>
        <v>0</v>
      </c>
      <c r="G27" s="15"/>
      <c r="H27" s="23" t="str">
        <f t="shared" si="0"/>
        <v>0</v>
      </c>
      <c r="I27" s="19"/>
      <c r="J27" s="19"/>
    </row>
    <row r="28" spans="1:17" x14ac:dyDescent="0.25">
      <c r="A28" s="19"/>
      <c r="B28" s="14"/>
      <c r="C28" s="15"/>
      <c r="D28" s="84" t="str">
        <f>IF(ISBLANK(C28),"0",IF(ISERROR(VLOOKUP(C28,'CADASTRO E ESTOQUE'!A:I,1,FALSE)),"Produto não cadastrado",VLOOKUP(C28,'CADASTRO E ESTOQUE'!A:I,2,FALSE)))</f>
        <v>0</v>
      </c>
      <c r="E28" s="85" t="str">
        <f>IF(ISBLANK(C28),"0",IF(ISERROR(VLOOKUP(C28,'CADASTRO E ESTOQUE'!A:I,1,FALSE)),"Produto não cadastrado",VLOOKUP(C28,'CADASTRO E ESTOQUE'!A:I,3,FALSE)))</f>
        <v>0</v>
      </c>
      <c r="F28" s="84" t="str">
        <f>IF(ISBLANK(C28),"0",IF(ISERROR(VLOOKUP(C28,'CADASTRO E ESTOQUE'!A:I,1,FALSE)),"Produto não cadastrado",VLOOKUP(C28,'CADASTRO E ESTOQUE'!A:I,4,FALSE)))</f>
        <v>0</v>
      </c>
      <c r="G28" s="15"/>
      <c r="H28" s="23" t="str">
        <f t="shared" si="0"/>
        <v>0</v>
      </c>
      <c r="I28" s="19"/>
      <c r="J28" s="19"/>
    </row>
    <row r="29" spans="1:17" x14ac:dyDescent="0.25">
      <c r="A29" s="19"/>
      <c r="B29" s="14"/>
      <c r="C29" s="15"/>
      <c r="D29" s="84" t="str">
        <f>IF(ISBLANK(C29),"0",IF(ISERROR(VLOOKUP(C29,'CADASTRO E ESTOQUE'!A:I,1,FALSE)),"Produto não cadastrado",VLOOKUP(C29,'CADASTRO E ESTOQUE'!A:I,2,FALSE)))</f>
        <v>0</v>
      </c>
      <c r="E29" s="85" t="str">
        <f>IF(ISBLANK(C29),"0",IF(ISERROR(VLOOKUP(C29,'CADASTRO E ESTOQUE'!A:I,1,FALSE)),"Produto não cadastrado",VLOOKUP(C29,'CADASTRO E ESTOQUE'!A:I,3,FALSE)))</f>
        <v>0</v>
      </c>
      <c r="F29" s="84" t="str">
        <f>IF(ISBLANK(C29),"0",IF(ISERROR(VLOOKUP(C29,'CADASTRO E ESTOQUE'!A:I,1,FALSE)),"Produto não cadastrado",VLOOKUP(C29,'CADASTRO E ESTOQUE'!A:I,4,FALSE)))</f>
        <v>0</v>
      </c>
      <c r="G29" s="15"/>
      <c r="H29" s="23" t="str">
        <f t="shared" si="0"/>
        <v>0</v>
      </c>
      <c r="I29" s="19"/>
      <c r="J29" s="19"/>
    </row>
    <row r="30" spans="1:17" x14ac:dyDescent="0.25">
      <c r="A30" s="19"/>
      <c r="B30" s="14"/>
      <c r="C30" s="15"/>
      <c r="D30" s="84" t="str">
        <f>IF(ISBLANK(C30),"0",IF(ISERROR(VLOOKUP(C30,'CADASTRO E ESTOQUE'!A:I,1,FALSE)),"Produto não cadastrado",VLOOKUP(C30,'CADASTRO E ESTOQUE'!A:I,2,FALSE)))</f>
        <v>0</v>
      </c>
      <c r="E30" s="85" t="str">
        <f>IF(ISBLANK(C30),"0",IF(ISERROR(VLOOKUP(C30,'CADASTRO E ESTOQUE'!A:I,1,FALSE)),"Produto não cadastrado",VLOOKUP(C30,'CADASTRO E ESTOQUE'!A:I,3,FALSE)))</f>
        <v>0</v>
      </c>
      <c r="F30" s="84" t="str">
        <f>IF(ISBLANK(C30),"0",IF(ISERROR(VLOOKUP(C30,'CADASTRO E ESTOQUE'!A:I,1,FALSE)),"Produto não cadastrado",VLOOKUP(C30,'CADASTRO E ESTOQUE'!A:I,4,FALSE)))</f>
        <v>0</v>
      </c>
      <c r="G30" s="15"/>
      <c r="H30" s="23" t="str">
        <f t="shared" si="0"/>
        <v>0</v>
      </c>
      <c r="I30" s="19"/>
      <c r="J30" s="19"/>
    </row>
    <row r="31" spans="1:17" x14ac:dyDescent="0.25">
      <c r="A31" s="19"/>
      <c r="B31" s="14"/>
      <c r="C31" s="15"/>
      <c r="D31" s="84" t="str">
        <f>IF(ISBLANK(C31),"0",IF(ISERROR(VLOOKUP(C31,'CADASTRO E ESTOQUE'!A:I,1,FALSE)),"Produto não cadastrado",VLOOKUP(C31,'CADASTRO E ESTOQUE'!A:I,2,FALSE)))</f>
        <v>0</v>
      </c>
      <c r="E31" s="85" t="str">
        <f>IF(ISBLANK(C31),"0",IF(ISERROR(VLOOKUP(C31,'CADASTRO E ESTOQUE'!A:I,1,FALSE)),"Produto não cadastrado",VLOOKUP(C31,'CADASTRO E ESTOQUE'!A:I,3,FALSE)))</f>
        <v>0</v>
      </c>
      <c r="F31" s="84" t="str">
        <f>IF(ISBLANK(C31),"0",IF(ISERROR(VLOOKUP(C31,'CADASTRO E ESTOQUE'!A:I,1,FALSE)),"Produto não cadastrado",VLOOKUP(C31,'CADASTRO E ESTOQUE'!A:I,4,FALSE)))</f>
        <v>0</v>
      </c>
      <c r="G31" s="15"/>
      <c r="H31" s="23" t="str">
        <f t="shared" si="0"/>
        <v>0</v>
      </c>
      <c r="I31" s="19"/>
      <c r="J31" s="19"/>
    </row>
    <row r="32" spans="1:17" x14ac:dyDescent="0.25">
      <c r="A32" s="19"/>
      <c r="B32" s="14"/>
      <c r="C32" s="15"/>
      <c r="D32" s="84" t="str">
        <f>IF(ISBLANK(C32),"0",IF(ISERROR(VLOOKUP(C32,'CADASTRO E ESTOQUE'!A:I,1,FALSE)),"Produto não cadastrado",VLOOKUP(C32,'CADASTRO E ESTOQUE'!A:I,2,FALSE)))</f>
        <v>0</v>
      </c>
      <c r="E32" s="85" t="str">
        <f>IF(ISBLANK(C32),"0",IF(ISERROR(VLOOKUP(C32,'CADASTRO E ESTOQUE'!A:I,1,FALSE)),"Produto não cadastrado",VLOOKUP(C32,'CADASTRO E ESTOQUE'!A:I,3,FALSE)))</f>
        <v>0</v>
      </c>
      <c r="F32" s="84" t="str">
        <f>IF(ISBLANK(C32),"0",IF(ISERROR(VLOOKUP(C32,'CADASTRO E ESTOQUE'!A:I,1,FALSE)),"Produto não cadastrado",VLOOKUP(C32,'CADASTRO E ESTOQUE'!A:I,4,FALSE)))</f>
        <v>0</v>
      </c>
      <c r="G32" s="15"/>
      <c r="H32" s="23" t="str">
        <f t="shared" si="0"/>
        <v>0</v>
      </c>
      <c r="I32" s="19"/>
      <c r="J32" s="19"/>
    </row>
    <row r="33" spans="1:10" x14ac:dyDescent="0.25">
      <c r="A33" s="19"/>
      <c r="B33" s="14"/>
      <c r="C33" s="15"/>
      <c r="D33" s="84" t="str">
        <f>IF(ISBLANK(C33),"0",IF(ISERROR(VLOOKUP(C33,'CADASTRO E ESTOQUE'!A:I,1,FALSE)),"Produto não cadastrado",VLOOKUP(C33,'CADASTRO E ESTOQUE'!A:I,2,FALSE)))</f>
        <v>0</v>
      </c>
      <c r="E33" s="85" t="str">
        <f>IF(ISBLANK(C33),"0",IF(ISERROR(VLOOKUP(C33,'CADASTRO E ESTOQUE'!A:I,1,FALSE)),"Produto não cadastrado",VLOOKUP(C33,'CADASTRO E ESTOQUE'!A:I,3,FALSE)))</f>
        <v>0</v>
      </c>
      <c r="F33" s="84" t="str">
        <f>IF(ISBLANK(C33),"0",IF(ISERROR(VLOOKUP(C33,'CADASTRO E ESTOQUE'!A:I,1,FALSE)),"Produto não cadastrado",VLOOKUP(C33,'CADASTRO E ESTOQUE'!A:I,4,FALSE)))</f>
        <v>0</v>
      </c>
      <c r="G33" s="15"/>
      <c r="H33" s="23" t="str">
        <f t="shared" si="0"/>
        <v>0</v>
      </c>
      <c r="I33" s="19"/>
      <c r="J33" s="19"/>
    </row>
    <row r="34" spans="1:10" x14ac:dyDescent="0.25">
      <c r="A34" s="19"/>
      <c r="B34" s="14"/>
      <c r="C34" s="15"/>
      <c r="D34" s="84" t="str">
        <f>IF(ISBLANK(C34),"0",IF(ISERROR(VLOOKUP(C34,'CADASTRO E ESTOQUE'!A:I,1,FALSE)),"Produto não cadastrado",VLOOKUP(C34,'CADASTRO E ESTOQUE'!A:I,2,FALSE)))</f>
        <v>0</v>
      </c>
      <c r="E34" s="85" t="str">
        <f>IF(ISBLANK(C34),"0",IF(ISERROR(VLOOKUP(C34,'CADASTRO E ESTOQUE'!A:I,1,FALSE)),"Produto não cadastrado",VLOOKUP(C34,'CADASTRO E ESTOQUE'!A:I,3,FALSE)))</f>
        <v>0</v>
      </c>
      <c r="F34" s="84" t="str">
        <f>IF(ISBLANK(C34),"0",IF(ISERROR(VLOOKUP(C34,'CADASTRO E ESTOQUE'!A:I,1,FALSE)),"Produto não cadastrado",VLOOKUP(C34,'CADASTRO E ESTOQUE'!A:I,4,FALSE)))</f>
        <v>0</v>
      </c>
      <c r="G34" s="15"/>
      <c r="H34" s="23" t="str">
        <f t="shared" si="0"/>
        <v>0</v>
      </c>
      <c r="I34" s="19"/>
      <c r="J34" s="19"/>
    </row>
    <row r="35" spans="1:10" x14ac:dyDescent="0.25">
      <c r="A35" s="19"/>
      <c r="B35" s="14"/>
      <c r="C35" s="15"/>
      <c r="D35" s="84" t="str">
        <f>IF(ISBLANK(C35),"0",IF(ISERROR(VLOOKUP(C35,'CADASTRO E ESTOQUE'!A:I,1,FALSE)),"Produto não cadastrado",VLOOKUP(C35,'CADASTRO E ESTOQUE'!A:I,2,FALSE)))</f>
        <v>0</v>
      </c>
      <c r="E35" s="85" t="str">
        <f>IF(ISBLANK(C35),"0",IF(ISERROR(VLOOKUP(C35,'CADASTRO E ESTOQUE'!A:I,1,FALSE)),"Produto não cadastrado",VLOOKUP(C35,'CADASTRO E ESTOQUE'!A:I,3,FALSE)))</f>
        <v>0</v>
      </c>
      <c r="F35" s="84" t="str">
        <f>IF(ISBLANK(C35),"0",IF(ISERROR(VLOOKUP(C35,'CADASTRO E ESTOQUE'!A:I,1,FALSE)),"Produto não cadastrado",VLOOKUP(C35,'CADASTRO E ESTOQUE'!A:I,4,FALSE)))</f>
        <v>0</v>
      </c>
      <c r="G35" s="15"/>
      <c r="H35" s="23" t="str">
        <f t="shared" ref="H35:H66" si="1">IF(ISBLANK(C35),"0",G35*F35)</f>
        <v>0</v>
      </c>
      <c r="I35" s="19"/>
      <c r="J35" s="19"/>
    </row>
    <row r="36" spans="1:10" x14ac:dyDescent="0.25">
      <c r="A36" s="19"/>
      <c r="B36" s="14"/>
      <c r="C36" s="15"/>
      <c r="D36" s="84" t="str">
        <f>IF(ISBLANK(C36),"0",IF(ISERROR(VLOOKUP(C36,'CADASTRO E ESTOQUE'!A:I,1,FALSE)),"Produto não cadastrado",VLOOKUP(C36,'CADASTRO E ESTOQUE'!A:I,2,FALSE)))</f>
        <v>0</v>
      </c>
      <c r="E36" s="85" t="str">
        <f>IF(ISBLANK(C36),"0",IF(ISERROR(VLOOKUP(C36,'CADASTRO E ESTOQUE'!A:I,1,FALSE)),"Produto não cadastrado",VLOOKUP(C36,'CADASTRO E ESTOQUE'!A:I,3,FALSE)))</f>
        <v>0</v>
      </c>
      <c r="F36" s="84" t="str">
        <f>IF(ISBLANK(C36),"0",IF(ISERROR(VLOOKUP(C36,'CADASTRO E ESTOQUE'!A:I,1,FALSE)),"Produto não cadastrado",VLOOKUP(C36,'CADASTRO E ESTOQUE'!A:I,4,FALSE)))</f>
        <v>0</v>
      </c>
      <c r="G36" s="15"/>
      <c r="H36" s="23" t="str">
        <f t="shared" si="1"/>
        <v>0</v>
      </c>
      <c r="I36" s="19"/>
      <c r="J36" s="19"/>
    </row>
    <row r="37" spans="1:10" x14ac:dyDescent="0.25">
      <c r="A37" s="19"/>
      <c r="B37" s="14"/>
      <c r="C37" s="15"/>
      <c r="D37" s="84" t="str">
        <f>IF(ISBLANK(C37),"0",IF(ISERROR(VLOOKUP(C37,'CADASTRO E ESTOQUE'!A:I,1,FALSE)),"Produto não cadastrado",VLOOKUP(C37,'CADASTRO E ESTOQUE'!A:I,2,FALSE)))</f>
        <v>0</v>
      </c>
      <c r="E37" s="85" t="str">
        <f>IF(ISBLANK(C37),"0",IF(ISERROR(VLOOKUP(C37,'CADASTRO E ESTOQUE'!A:I,1,FALSE)),"Produto não cadastrado",VLOOKUP(C37,'CADASTRO E ESTOQUE'!A:I,3,FALSE)))</f>
        <v>0</v>
      </c>
      <c r="F37" s="84" t="str">
        <f>IF(ISBLANK(C37),"0",IF(ISERROR(VLOOKUP(C37,'CADASTRO E ESTOQUE'!A:I,1,FALSE)),"Produto não cadastrado",VLOOKUP(C37,'CADASTRO E ESTOQUE'!A:I,4,FALSE)))</f>
        <v>0</v>
      </c>
      <c r="G37" s="15"/>
      <c r="H37" s="23" t="str">
        <f t="shared" si="1"/>
        <v>0</v>
      </c>
      <c r="I37" s="19"/>
      <c r="J37" s="19"/>
    </row>
    <row r="38" spans="1:10" x14ac:dyDescent="0.25">
      <c r="A38" s="19"/>
      <c r="B38" s="14"/>
      <c r="C38" s="15"/>
      <c r="D38" s="84" t="str">
        <f>IF(ISBLANK(C38),"0",IF(ISERROR(VLOOKUP(C38,'CADASTRO E ESTOQUE'!A:I,1,FALSE)),"Produto não cadastrado",VLOOKUP(C38,'CADASTRO E ESTOQUE'!A:I,2,FALSE)))</f>
        <v>0</v>
      </c>
      <c r="E38" s="85" t="str">
        <f>IF(ISBLANK(C38),"0",IF(ISERROR(VLOOKUP(C38,'CADASTRO E ESTOQUE'!A:I,1,FALSE)),"Produto não cadastrado",VLOOKUP(C38,'CADASTRO E ESTOQUE'!A:I,3,FALSE)))</f>
        <v>0</v>
      </c>
      <c r="F38" s="84" t="str">
        <f>IF(ISBLANK(C38),"0",IF(ISERROR(VLOOKUP(C38,'CADASTRO E ESTOQUE'!A:I,1,FALSE)),"Produto não cadastrado",VLOOKUP(C38,'CADASTRO E ESTOQUE'!A:I,4,FALSE)))</f>
        <v>0</v>
      </c>
      <c r="G38" s="15"/>
      <c r="H38" s="23" t="str">
        <f t="shared" si="1"/>
        <v>0</v>
      </c>
      <c r="I38" s="19"/>
      <c r="J38" s="19"/>
    </row>
    <row r="39" spans="1:10" x14ac:dyDescent="0.25">
      <c r="A39" s="19"/>
      <c r="B39" s="14"/>
      <c r="C39" s="15"/>
      <c r="D39" s="84" t="str">
        <f>IF(ISBLANK(C39),"0",IF(ISERROR(VLOOKUP(C39,'CADASTRO E ESTOQUE'!A:I,1,FALSE)),"Produto não cadastrado",VLOOKUP(C39,'CADASTRO E ESTOQUE'!A:I,2,FALSE)))</f>
        <v>0</v>
      </c>
      <c r="E39" s="85" t="str">
        <f>IF(ISBLANK(C39),"0",IF(ISERROR(VLOOKUP(C39,'CADASTRO E ESTOQUE'!A:I,1,FALSE)),"Produto não cadastrado",VLOOKUP(C39,'CADASTRO E ESTOQUE'!A:I,3,FALSE)))</f>
        <v>0</v>
      </c>
      <c r="F39" s="84" t="str">
        <f>IF(ISBLANK(C39),"0",IF(ISERROR(VLOOKUP(C39,'CADASTRO E ESTOQUE'!A:I,1,FALSE)),"Produto não cadastrado",VLOOKUP(C39,'CADASTRO E ESTOQUE'!A:I,4,FALSE)))</f>
        <v>0</v>
      </c>
      <c r="G39" s="15"/>
      <c r="H39" s="23" t="str">
        <f t="shared" si="1"/>
        <v>0</v>
      </c>
      <c r="I39" s="19"/>
      <c r="J39" s="19"/>
    </row>
    <row r="40" spans="1:10" x14ac:dyDescent="0.25">
      <c r="A40" s="19"/>
      <c r="B40" s="14"/>
      <c r="C40" s="15"/>
      <c r="D40" s="84" t="str">
        <f>IF(ISBLANK(C40),"0",IF(ISERROR(VLOOKUP(C40,'CADASTRO E ESTOQUE'!A:I,1,FALSE)),"Produto não cadastrado",VLOOKUP(C40,'CADASTRO E ESTOQUE'!A:I,2,FALSE)))</f>
        <v>0</v>
      </c>
      <c r="E40" s="85" t="str">
        <f>IF(ISBLANK(C40),"0",IF(ISERROR(VLOOKUP(C40,'CADASTRO E ESTOQUE'!A:I,1,FALSE)),"Produto não cadastrado",VLOOKUP(C40,'CADASTRO E ESTOQUE'!A:I,3,FALSE)))</f>
        <v>0</v>
      </c>
      <c r="F40" s="84" t="str">
        <f>IF(ISBLANK(C40),"0",IF(ISERROR(VLOOKUP(C40,'CADASTRO E ESTOQUE'!A:I,1,FALSE)),"Produto não cadastrado",VLOOKUP(C40,'CADASTRO E ESTOQUE'!A:I,4,FALSE)))</f>
        <v>0</v>
      </c>
      <c r="G40" s="15"/>
      <c r="H40" s="23" t="str">
        <f t="shared" si="1"/>
        <v>0</v>
      </c>
      <c r="I40" s="19"/>
      <c r="J40" s="19"/>
    </row>
    <row r="41" spans="1:10" x14ac:dyDescent="0.25">
      <c r="A41" s="19"/>
      <c r="B41" s="14"/>
      <c r="C41" s="15"/>
      <c r="D41" s="84" t="str">
        <f>IF(ISBLANK(C41),"0",IF(ISERROR(VLOOKUP(C41,'CADASTRO E ESTOQUE'!A:I,1,FALSE)),"Produto não cadastrado",VLOOKUP(C41,'CADASTRO E ESTOQUE'!A:I,2,FALSE)))</f>
        <v>0</v>
      </c>
      <c r="E41" s="85" t="str">
        <f>IF(ISBLANK(C41),"0",IF(ISERROR(VLOOKUP(C41,'CADASTRO E ESTOQUE'!A:I,1,FALSE)),"Produto não cadastrado",VLOOKUP(C41,'CADASTRO E ESTOQUE'!A:I,3,FALSE)))</f>
        <v>0</v>
      </c>
      <c r="F41" s="84" t="str">
        <f>IF(ISBLANK(C41),"0",IF(ISERROR(VLOOKUP(C41,'CADASTRO E ESTOQUE'!A:I,1,FALSE)),"Produto não cadastrado",VLOOKUP(C41,'CADASTRO E ESTOQUE'!A:I,4,FALSE)))</f>
        <v>0</v>
      </c>
      <c r="G41" s="15"/>
      <c r="H41" s="23" t="str">
        <f t="shared" si="1"/>
        <v>0</v>
      </c>
      <c r="I41" s="19"/>
      <c r="J41" s="19"/>
    </row>
    <row r="42" spans="1:10" x14ac:dyDescent="0.25">
      <c r="A42" s="19"/>
      <c r="B42" s="14"/>
      <c r="C42" s="15"/>
      <c r="D42" s="84" t="str">
        <f>IF(ISBLANK(C42),"0",IF(ISERROR(VLOOKUP(C42,'CADASTRO E ESTOQUE'!A:I,1,FALSE)),"Produto não cadastrado",VLOOKUP(C42,'CADASTRO E ESTOQUE'!A:I,2,FALSE)))</f>
        <v>0</v>
      </c>
      <c r="E42" s="85" t="str">
        <f>IF(ISBLANK(C42),"0",IF(ISERROR(VLOOKUP(C42,'CADASTRO E ESTOQUE'!A:I,1,FALSE)),"Produto não cadastrado",VLOOKUP(C42,'CADASTRO E ESTOQUE'!A:I,3,FALSE)))</f>
        <v>0</v>
      </c>
      <c r="F42" s="84" t="str">
        <f>IF(ISBLANK(C42),"0",IF(ISERROR(VLOOKUP(C42,'CADASTRO E ESTOQUE'!A:I,1,FALSE)),"Produto não cadastrado",VLOOKUP(C42,'CADASTRO E ESTOQUE'!A:I,4,FALSE)))</f>
        <v>0</v>
      </c>
      <c r="G42" s="15"/>
      <c r="H42" s="23" t="str">
        <f t="shared" si="1"/>
        <v>0</v>
      </c>
      <c r="I42" s="19"/>
      <c r="J42" s="19"/>
    </row>
    <row r="43" spans="1:10" x14ac:dyDescent="0.25">
      <c r="A43" s="19"/>
      <c r="B43" s="14"/>
      <c r="C43" s="15"/>
      <c r="D43" s="84" t="str">
        <f>IF(ISBLANK(C43),"0",IF(ISERROR(VLOOKUP(C43,'CADASTRO E ESTOQUE'!A:I,1,FALSE)),"Produto não cadastrado",VLOOKUP(C43,'CADASTRO E ESTOQUE'!A:I,2,FALSE)))</f>
        <v>0</v>
      </c>
      <c r="E43" s="85" t="str">
        <f>IF(ISBLANK(C43),"0",IF(ISERROR(VLOOKUP(C43,'CADASTRO E ESTOQUE'!A:I,1,FALSE)),"Produto não cadastrado",VLOOKUP(C43,'CADASTRO E ESTOQUE'!A:I,3,FALSE)))</f>
        <v>0</v>
      </c>
      <c r="F43" s="84" t="str">
        <f>IF(ISBLANK(C43),"0",IF(ISERROR(VLOOKUP(C43,'CADASTRO E ESTOQUE'!A:I,1,FALSE)),"Produto não cadastrado",VLOOKUP(C43,'CADASTRO E ESTOQUE'!A:I,4,FALSE)))</f>
        <v>0</v>
      </c>
      <c r="G43" s="15"/>
      <c r="H43" s="23" t="str">
        <f t="shared" si="1"/>
        <v>0</v>
      </c>
      <c r="I43" s="19"/>
      <c r="J43" s="19"/>
    </row>
    <row r="44" spans="1:10" x14ac:dyDescent="0.25">
      <c r="A44" s="19"/>
      <c r="B44" s="14"/>
      <c r="C44" s="15"/>
      <c r="D44" s="84" t="str">
        <f>IF(ISBLANK(C44),"0",IF(ISERROR(VLOOKUP(C44,'CADASTRO E ESTOQUE'!A:I,1,FALSE)),"Produto não cadastrado",VLOOKUP(C44,'CADASTRO E ESTOQUE'!A:I,2,FALSE)))</f>
        <v>0</v>
      </c>
      <c r="E44" s="85" t="str">
        <f>IF(ISBLANK(C44),"0",IF(ISERROR(VLOOKUP(C44,'CADASTRO E ESTOQUE'!A:I,1,FALSE)),"Produto não cadastrado",VLOOKUP(C44,'CADASTRO E ESTOQUE'!A:I,3,FALSE)))</f>
        <v>0</v>
      </c>
      <c r="F44" s="84" t="str">
        <f>IF(ISBLANK(C44),"0",IF(ISERROR(VLOOKUP(C44,'CADASTRO E ESTOQUE'!A:I,1,FALSE)),"Produto não cadastrado",VLOOKUP(C44,'CADASTRO E ESTOQUE'!A:I,4,FALSE)))</f>
        <v>0</v>
      </c>
      <c r="G44" s="15"/>
      <c r="H44" s="23" t="str">
        <f t="shared" si="1"/>
        <v>0</v>
      </c>
      <c r="I44" s="19"/>
      <c r="J44" s="19"/>
    </row>
    <row r="45" spans="1:10" x14ac:dyDescent="0.25">
      <c r="A45" s="19"/>
      <c r="B45" s="14"/>
      <c r="C45" s="15"/>
      <c r="D45" s="84" t="str">
        <f>IF(ISBLANK(C45),"0",IF(ISERROR(VLOOKUP(C45,'CADASTRO E ESTOQUE'!A:I,1,FALSE)),"Produto não cadastrado",VLOOKUP(C45,'CADASTRO E ESTOQUE'!A:I,2,FALSE)))</f>
        <v>0</v>
      </c>
      <c r="E45" s="85" t="str">
        <f>IF(ISBLANK(C45),"0",IF(ISERROR(VLOOKUP(C45,'CADASTRO E ESTOQUE'!A:I,1,FALSE)),"Produto não cadastrado",VLOOKUP(C45,'CADASTRO E ESTOQUE'!A:I,3,FALSE)))</f>
        <v>0</v>
      </c>
      <c r="F45" s="84" t="str">
        <f>IF(ISBLANK(C45),"0",IF(ISERROR(VLOOKUP(C45,'CADASTRO E ESTOQUE'!A:I,1,FALSE)),"Produto não cadastrado",VLOOKUP(C45,'CADASTRO E ESTOQUE'!A:I,4,FALSE)))</f>
        <v>0</v>
      </c>
      <c r="G45" s="15"/>
      <c r="H45" s="23" t="str">
        <f t="shared" si="1"/>
        <v>0</v>
      </c>
      <c r="I45" s="19"/>
      <c r="J45" s="19"/>
    </row>
    <row r="46" spans="1:10" x14ac:dyDescent="0.25">
      <c r="A46" s="19"/>
      <c r="B46" s="14"/>
      <c r="C46" s="15"/>
      <c r="D46" s="84" t="str">
        <f>IF(ISBLANK(C46),"0",IF(ISERROR(VLOOKUP(C46,'CADASTRO E ESTOQUE'!A:I,1,FALSE)),"Produto não cadastrado",VLOOKUP(C46,'CADASTRO E ESTOQUE'!A:I,2,FALSE)))</f>
        <v>0</v>
      </c>
      <c r="E46" s="85" t="str">
        <f>IF(ISBLANK(C46),"0",IF(ISERROR(VLOOKUP(C46,'CADASTRO E ESTOQUE'!A:I,1,FALSE)),"Produto não cadastrado",VLOOKUP(C46,'CADASTRO E ESTOQUE'!A:I,3,FALSE)))</f>
        <v>0</v>
      </c>
      <c r="F46" s="84" t="str">
        <f>IF(ISBLANK(C46),"0",IF(ISERROR(VLOOKUP(C46,'CADASTRO E ESTOQUE'!A:I,1,FALSE)),"Produto não cadastrado",VLOOKUP(C46,'CADASTRO E ESTOQUE'!A:I,4,FALSE)))</f>
        <v>0</v>
      </c>
      <c r="G46" s="15"/>
      <c r="H46" s="23" t="str">
        <f t="shared" si="1"/>
        <v>0</v>
      </c>
      <c r="I46" s="19"/>
      <c r="J46" s="19"/>
    </row>
    <row r="47" spans="1:10" x14ac:dyDescent="0.25">
      <c r="A47" s="19"/>
      <c r="B47" s="14"/>
      <c r="C47" s="15"/>
      <c r="D47" s="84" t="str">
        <f>IF(ISBLANK(C47),"0",IF(ISERROR(VLOOKUP(C47,'CADASTRO E ESTOQUE'!A:I,1,FALSE)),"Produto não cadastrado",VLOOKUP(C47,'CADASTRO E ESTOQUE'!A:I,2,FALSE)))</f>
        <v>0</v>
      </c>
      <c r="E47" s="85" t="str">
        <f>IF(ISBLANK(C47),"0",IF(ISERROR(VLOOKUP(C47,'CADASTRO E ESTOQUE'!A:I,1,FALSE)),"Produto não cadastrado",VLOOKUP(C47,'CADASTRO E ESTOQUE'!A:I,3,FALSE)))</f>
        <v>0</v>
      </c>
      <c r="F47" s="84" t="str">
        <f>IF(ISBLANK(C47),"0",IF(ISERROR(VLOOKUP(C47,'CADASTRO E ESTOQUE'!A:I,1,FALSE)),"Produto não cadastrado",VLOOKUP(C47,'CADASTRO E ESTOQUE'!A:I,4,FALSE)))</f>
        <v>0</v>
      </c>
      <c r="G47" s="15"/>
      <c r="H47" s="23" t="str">
        <f t="shared" si="1"/>
        <v>0</v>
      </c>
      <c r="I47" s="19"/>
      <c r="J47" s="19"/>
    </row>
    <row r="48" spans="1:10" x14ac:dyDescent="0.25">
      <c r="A48" s="19"/>
      <c r="B48" s="14"/>
      <c r="C48" s="15"/>
      <c r="D48" s="84" t="str">
        <f>IF(ISBLANK(C48),"0",IF(ISERROR(VLOOKUP(C48,'CADASTRO E ESTOQUE'!A:I,1,FALSE)),"Produto não cadastrado",VLOOKUP(C48,'CADASTRO E ESTOQUE'!A:I,2,FALSE)))</f>
        <v>0</v>
      </c>
      <c r="E48" s="85" t="str">
        <f>IF(ISBLANK(C48),"0",IF(ISERROR(VLOOKUP(C48,'CADASTRO E ESTOQUE'!A:I,1,FALSE)),"Produto não cadastrado",VLOOKUP(C48,'CADASTRO E ESTOQUE'!A:I,3,FALSE)))</f>
        <v>0</v>
      </c>
      <c r="F48" s="84" t="str">
        <f>IF(ISBLANK(C48),"0",IF(ISERROR(VLOOKUP(C48,'CADASTRO E ESTOQUE'!A:I,1,FALSE)),"Produto não cadastrado",VLOOKUP(C48,'CADASTRO E ESTOQUE'!A:I,4,FALSE)))</f>
        <v>0</v>
      </c>
      <c r="G48" s="15"/>
      <c r="H48" s="23" t="str">
        <f t="shared" si="1"/>
        <v>0</v>
      </c>
      <c r="I48" s="19"/>
      <c r="J48" s="19"/>
    </row>
    <row r="49" spans="1:10" x14ac:dyDescent="0.25">
      <c r="A49" s="19"/>
      <c r="B49" s="14"/>
      <c r="C49" s="15"/>
      <c r="D49" s="84" t="str">
        <f>IF(ISBLANK(C49),"0",IF(ISERROR(VLOOKUP(C49,'CADASTRO E ESTOQUE'!A:I,1,FALSE)),"Produto não cadastrado",VLOOKUP(C49,'CADASTRO E ESTOQUE'!A:I,2,FALSE)))</f>
        <v>0</v>
      </c>
      <c r="E49" s="85" t="str">
        <f>IF(ISBLANK(C49),"0",IF(ISERROR(VLOOKUP(C49,'CADASTRO E ESTOQUE'!A:I,1,FALSE)),"Produto não cadastrado",VLOOKUP(C49,'CADASTRO E ESTOQUE'!A:I,3,FALSE)))</f>
        <v>0</v>
      </c>
      <c r="F49" s="84" t="str">
        <f>IF(ISBLANK(C49),"0",IF(ISERROR(VLOOKUP(C49,'CADASTRO E ESTOQUE'!A:I,1,FALSE)),"Produto não cadastrado",VLOOKUP(C49,'CADASTRO E ESTOQUE'!A:I,4,FALSE)))</f>
        <v>0</v>
      </c>
      <c r="G49" s="15"/>
      <c r="H49" s="23" t="str">
        <f t="shared" si="1"/>
        <v>0</v>
      </c>
      <c r="I49" s="19"/>
      <c r="J49" s="19"/>
    </row>
    <row r="50" spans="1:10" x14ac:dyDescent="0.25">
      <c r="A50" s="19"/>
      <c r="B50" s="14"/>
      <c r="C50" s="15"/>
      <c r="D50" s="84" t="str">
        <f>IF(ISBLANK(C50),"0",IF(ISERROR(VLOOKUP(C50,'CADASTRO E ESTOQUE'!A:I,1,FALSE)),"Produto não cadastrado",VLOOKUP(C50,'CADASTRO E ESTOQUE'!A:I,2,FALSE)))</f>
        <v>0</v>
      </c>
      <c r="E50" s="85" t="str">
        <f>IF(ISBLANK(C50),"0",IF(ISERROR(VLOOKUP(C50,'CADASTRO E ESTOQUE'!A:I,1,FALSE)),"Produto não cadastrado",VLOOKUP(C50,'CADASTRO E ESTOQUE'!A:I,3,FALSE)))</f>
        <v>0</v>
      </c>
      <c r="F50" s="84" t="str">
        <f>IF(ISBLANK(C50),"0",IF(ISERROR(VLOOKUP(C50,'CADASTRO E ESTOQUE'!A:I,1,FALSE)),"Produto não cadastrado",VLOOKUP(C50,'CADASTRO E ESTOQUE'!A:I,4,FALSE)))</f>
        <v>0</v>
      </c>
      <c r="G50" s="15"/>
      <c r="H50" s="23" t="str">
        <f t="shared" si="1"/>
        <v>0</v>
      </c>
      <c r="I50" s="19"/>
      <c r="J50" s="19"/>
    </row>
    <row r="51" spans="1:10" x14ac:dyDescent="0.25">
      <c r="A51" s="19"/>
      <c r="B51" s="14"/>
      <c r="C51" s="15"/>
      <c r="D51" s="84" t="str">
        <f>IF(ISBLANK(C51),"0",IF(ISERROR(VLOOKUP(C51,'CADASTRO E ESTOQUE'!A:I,1,FALSE)),"Produto não cadastrado",VLOOKUP(C51,'CADASTRO E ESTOQUE'!A:I,2,FALSE)))</f>
        <v>0</v>
      </c>
      <c r="E51" s="85" t="str">
        <f>IF(ISBLANK(C51),"0",IF(ISERROR(VLOOKUP(C51,'CADASTRO E ESTOQUE'!A:I,1,FALSE)),"Produto não cadastrado",VLOOKUP(C51,'CADASTRO E ESTOQUE'!A:I,3,FALSE)))</f>
        <v>0</v>
      </c>
      <c r="F51" s="84" t="str">
        <f>IF(ISBLANK(C51),"0",IF(ISERROR(VLOOKUP(C51,'CADASTRO E ESTOQUE'!A:I,1,FALSE)),"Produto não cadastrado",VLOOKUP(C51,'CADASTRO E ESTOQUE'!A:I,4,FALSE)))</f>
        <v>0</v>
      </c>
      <c r="G51" s="15"/>
      <c r="H51" s="23" t="str">
        <f t="shared" si="1"/>
        <v>0</v>
      </c>
      <c r="I51" s="19"/>
      <c r="J51" s="19"/>
    </row>
    <row r="52" spans="1:10" x14ac:dyDescent="0.25">
      <c r="A52" s="19"/>
      <c r="B52" s="14"/>
      <c r="C52" s="15"/>
      <c r="D52" s="84" t="str">
        <f>IF(ISBLANK(C52),"0",IF(ISERROR(VLOOKUP(C52,'CADASTRO E ESTOQUE'!A:I,1,FALSE)),"Produto não cadastrado",VLOOKUP(C52,'CADASTRO E ESTOQUE'!A:I,2,FALSE)))</f>
        <v>0</v>
      </c>
      <c r="E52" s="85" t="str">
        <f>IF(ISBLANK(C52),"0",IF(ISERROR(VLOOKUP(C52,'CADASTRO E ESTOQUE'!A:I,1,FALSE)),"Produto não cadastrado",VLOOKUP(C52,'CADASTRO E ESTOQUE'!A:I,3,FALSE)))</f>
        <v>0</v>
      </c>
      <c r="F52" s="84" t="str">
        <f>IF(ISBLANK(C52),"0",IF(ISERROR(VLOOKUP(C52,'CADASTRO E ESTOQUE'!A:I,1,FALSE)),"Produto não cadastrado",VLOOKUP(C52,'CADASTRO E ESTOQUE'!A:I,4,FALSE)))</f>
        <v>0</v>
      </c>
      <c r="G52" s="15"/>
      <c r="H52" s="23" t="str">
        <f t="shared" si="1"/>
        <v>0</v>
      </c>
      <c r="I52" s="19"/>
      <c r="J52" s="19"/>
    </row>
    <row r="53" spans="1:10" x14ac:dyDescent="0.25">
      <c r="A53" s="19"/>
      <c r="B53" s="14"/>
      <c r="C53" s="15"/>
      <c r="D53" s="84" t="str">
        <f>IF(ISBLANK(C53),"0",IF(ISERROR(VLOOKUP(C53,'CADASTRO E ESTOQUE'!A:I,1,FALSE)),"Produto não cadastrado",VLOOKUP(C53,'CADASTRO E ESTOQUE'!A:I,2,FALSE)))</f>
        <v>0</v>
      </c>
      <c r="E53" s="85" t="str">
        <f>IF(ISBLANK(C53),"0",IF(ISERROR(VLOOKUP(C53,'CADASTRO E ESTOQUE'!A:I,1,FALSE)),"Produto não cadastrado",VLOOKUP(C53,'CADASTRO E ESTOQUE'!A:I,3,FALSE)))</f>
        <v>0</v>
      </c>
      <c r="F53" s="84" t="str">
        <f>IF(ISBLANK(C53),"0",IF(ISERROR(VLOOKUP(C53,'CADASTRO E ESTOQUE'!A:I,1,FALSE)),"Produto não cadastrado",VLOOKUP(C53,'CADASTRO E ESTOQUE'!A:I,4,FALSE)))</f>
        <v>0</v>
      </c>
      <c r="G53" s="15"/>
      <c r="H53" s="23" t="str">
        <f t="shared" si="1"/>
        <v>0</v>
      </c>
      <c r="I53" s="19"/>
      <c r="J53" s="19"/>
    </row>
    <row r="54" spans="1:10" x14ac:dyDescent="0.25">
      <c r="A54" s="19"/>
      <c r="B54" s="14"/>
      <c r="C54" s="15"/>
      <c r="D54" s="84" t="str">
        <f>IF(ISBLANK(C54),"0",IF(ISERROR(VLOOKUP(C54,'CADASTRO E ESTOQUE'!A:I,1,FALSE)),"Produto não cadastrado",VLOOKUP(C54,'CADASTRO E ESTOQUE'!A:I,2,FALSE)))</f>
        <v>0</v>
      </c>
      <c r="E54" s="85" t="str">
        <f>IF(ISBLANK(C54),"0",IF(ISERROR(VLOOKUP(C54,'CADASTRO E ESTOQUE'!A:I,1,FALSE)),"Produto não cadastrado",VLOOKUP(C54,'CADASTRO E ESTOQUE'!A:I,3,FALSE)))</f>
        <v>0</v>
      </c>
      <c r="F54" s="84" t="str">
        <f>IF(ISBLANK(C54),"0",IF(ISERROR(VLOOKUP(C54,'CADASTRO E ESTOQUE'!A:I,1,FALSE)),"Produto não cadastrado",VLOOKUP(C54,'CADASTRO E ESTOQUE'!A:I,4,FALSE)))</f>
        <v>0</v>
      </c>
      <c r="G54" s="15"/>
      <c r="H54" s="23" t="str">
        <f t="shared" si="1"/>
        <v>0</v>
      </c>
      <c r="I54" s="19"/>
      <c r="J54" s="19"/>
    </row>
    <row r="55" spans="1:10" x14ac:dyDescent="0.25">
      <c r="A55" s="19"/>
      <c r="B55" s="14"/>
      <c r="C55" s="15"/>
      <c r="D55" s="84" t="str">
        <f>IF(ISBLANK(C55),"0",IF(ISERROR(VLOOKUP(C55,'CADASTRO E ESTOQUE'!A:I,1,FALSE)),"Produto não cadastrado",VLOOKUP(C55,'CADASTRO E ESTOQUE'!A:I,2,FALSE)))</f>
        <v>0</v>
      </c>
      <c r="E55" s="85" t="str">
        <f>IF(ISBLANK(C55),"0",IF(ISERROR(VLOOKUP(C55,'CADASTRO E ESTOQUE'!A:I,1,FALSE)),"Produto não cadastrado",VLOOKUP(C55,'CADASTRO E ESTOQUE'!A:I,3,FALSE)))</f>
        <v>0</v>
      </c>
      <c r="F55" s="84" t="str">
        <f>IF(ISBLANK(C55),"0",IF(ISERROR(VLOOKUP(C55,'CADASTRO E ESTOQUE'!A:I,1,FALSE)),"Produto não cadastrado",VLOOKUP(C55,'CADASTRO E ESTOQUE'!A:I,4,FALSE)))</f>
        <v>0</v>
      </c>
      <c r="G55" s="15"/>
      <c r="H55" s="23" t="str">
        <f t="shared" si="1"/>
        <v>0</v>
      </c>
      <c r="I55" s="19"/>
      <c r="J55" s="19"/>
    </row>
    <row r="56" spans="1:10" x14ac:dyDescent="0.25">
      <c r="A56" s="19"/>
      <c r="B56" s="14"/>
      <c r="C56" s="15"/>
      <c r="D56" s="84" t="str">
        <f>IF(ISBLANK(C56),"0",IF(ISERROR(VLOOKUP(C56,'CADASTRO E ESTOQUE'!A:I,1,FALSE)),"Produto não cadastrado",VLOOKUP(C56,'CADASTRO E ESTOQUE'!A:I,2,FALSE)))</f>
        <v>0</v>
      </c>
      <c r="E56" s="85" t="str">
        <f>IF(ISBLANK(C56),"0",IF(ISERROR(VLOOKUP(C56,'CADASTRO E ESTOQUE'!A:I,1,FALSE)),"Produto não cadastrado",VLOOKUP(C56,'CADASTRO E ESTOQUE'!A:I,3,FALSE)))</f>
        <v>0</v>
      </c>
      <c r="F56" s="84" t="str">
        <f>IF(ISBLANK(C56),"0",IF(ISERROR(VLOOKUP(C56,'CADASTRO E ESTOQUE'!A:I,1,FALSE)),"Produto não cadastrado",VLOOKUP(C56,'CADASTRO E ESTOQUE'!A:I,4,FALSE)))</f>
        <v>0</v>
      </c>
      <c r="G56" s="15"/>
      <c r="H56" s="23" t="str">
        <f t="shared" si="1"/>
        <v>0</v>
      </c>
      <c r="I56" s="19"/>
      <c r="J56" s="19"/>
    </row>
    <row r="57" spans="1:10" x14ac:dyDescent="0.25">
      <c r="A57" s="19"/>
      <c r="B57" s="14"/>
      <c r="C57" s="15"/>
      <c r="D57" s="84" t="str">
        <f>IF(ISBLANK(C57),"0",IF(ISERROR(VLOOKUP(C57,'CADASTRO E ESTOQUE'!A:I,1,FALSE)),"Produto não cadastrado",VLOOKUP(C57,'CADASTRO E ESTOQUE'!A:I,2,FALSE)))</f>
        <v>0</v>
      </c>
      <c r="E57" s="85" t="str">
        <f>IF(ISBLANK(C57),"0",IF(ISERROR(VLOOKUP(C57,'CADASTRO E ESTOQUE'!A:I,1,FALSE)),"Produto não cadastrado",VLOOKUP(C57,'CADASTRO E ESTOQUE'!A:I,3,FALSE)))</f>
        <v>0</v>
      </c>
      <c r="F57" s="84" t="str">
        <f>IF(ISBLANK(C57),"0",IF(ISERROR(VLOOKUP(C57,'CADASTRO E ESTOQUE'!A:I,1,FALSE)),"Produto não cadastrado",VLOOKUP(C57,'CADASTRO E ESTOQUE'!A:I,4,FALSE)))</f>
        <v>0</v>
      </c>
      <c r="G57" s="15"/>
      <c r="H57" s="23" t="str">
        <f t="shared" si="1"/>
        <v>0</v>
      </c>
      <c r="I57" s="19"/>
      <c r="J57" s="19"/>
    </row>
    <row r="58" spans="1:10" x14ac:dyDescent="0.25">
      <c r="A58" s="19"/>
      <c r="B58" s="14"/>
      <c r="C58" s="15"/>
      <c r="D58" s="84" t="str">
        <f>IF(ISBLANK(C58),"0",IF(ISERROR(VLOOKUP(C58,'CADASTRO E ESTOQUE'!A:I,1,FALSE)),"Produto não cadastrado",VLOOKUP(C58,'CADASTRO E ESTOQUE'!A:I,2,FALSE)))</f>
        <v>0</v>
      </c>
      <c r="E58" s="85" t="str">
        <f>IF(ISBLANK(C58),"0",IF(ISERROR(VLOOKUP(C58,'CADASTRO E ESTOQUE'!A:I,1,FALSE)),"Produto não cadastrado",VLOOKUP(C58,'CADASTRO E ESTOQUE'!A:I,3,FALSE)))</f>
        <v>0</v>
      </c>
      <c r="F58" s="84" t="str">
        <f>IF(ISBLANK(C58),"0",IF(ISERROR(VLOOKUP(C58,'CADASTRO E ESTOQUE'!A:I,1,FALSE)),"Produto não cadastrado",VLOOKUP(C58,'CADASTRO E ESTOQUE'!A:I,4,FALSE)))</f>
        <v>0</v>
      </c>
      <c r="G58" s="15"/>
      <c r="H58" s="23" t="str">
        <f t="shared" si="1"/>
        <v>0</v>
      </c>
      <c r="I58" s="19"/>
      <c r="J58" s="19"/>
    </row>
    <row r="59" spans="1:10" x14ac:dyDescent="0.25">
      <c r="A59" s="19"/>
      <c r="B59" s="14"/>
      <c r="C59" s="15"/>
      <c r="D59" s="84" t="str">
        <f>IF(ISBLANK(C59),"0",IF(ISERROR(VLOOKUP(C59,'CADASTRO E ESTOQUE'!A:I,1,FALSE)),"Produto não cadastrado",VLOOKUP(C59,'CADASTRO E ESTOQUE'!A:I,2,FALSE)))</f>
        <v>0</v>
      </c>
      <c r="E59" s="85" t="str">
        <f>IF(ISBLANK(C59),"0",IF(ISERROR(VLOOKUP(C59,'CADASTRO E ESTOQUE'!A:I,1,FALSE)),"Produto não cadastrado",VLOOKUP(C59,'CADASTRO E ESTOQUE'!A:I,3,FALSE)))</f>
        <v>0</v>
      </c>
      <c r="F59" s="84" t="str">
        <f>IF(ISBLANK(C59),"0",IF(ISERROR(VLOOKUP(C59,'CADASTRO E ESTOQUE'!A:I,1,FALSE)),"Produto não cadastrado",VLOOKUP(C59,'CADASTRO E ESTOQUE'!A:I,4,FALSE)))</f>
        <v>0</v>
      </c>
      <c r="G59" s="15"/>
      <c r="H59" s="23" t="str">
        <f t="shared" si="1"/>
        <v>0</v>
      </c>
      <c r="I59" s="19"/>
      <c r="J59" s="19"/>
    </row>
    <row r="60" spans="1:10" x14ac:dyDescent="0.25">
      <c r="A60" s="19"/>
      <c r="B60" s="14"/>
      <c r="C60" s="15"/>
      <c r="D60" s="84" t="str">
        <f>IF(ISBLANK(C60),"0",IF(ISERROR(VLOOKUP(C60,'CADASTRO E ESTOQUE'!A:I,1,FALSE)),"Produto não cadastrado",VLOOKUP(C60,'CADASTRO E ESTOQUE'!A:I,2,FALSE)))</f>
        <v>0</v>
      </c>
      <c r="E60" s="85" t="str">
        <f>IF(ISBLANK(C60),"0",IF(ISERROR(VLOOKUP(C60,'CADASTRO E ESTOQUE'!A:I,1,FALSE)),"Produto não cadastrado",VLOOKUP(C60,'CADASTRO E ESTOQUE'!A:I,3,FALSE)))</f>
        <v>0</v>
      </c>
      <c r="F60" s="84" t="str">
        <f>IF(ISBLANK(C60),"0",IF(ISERROR(VLOOKUP(C60,'CADASTRO E ESTOQUE'!A:I,1,FALSE)),"Produto não cadastrado",VLOOKUP(C60,'CADASTRO E ESTOQUE'!A:I,4,FALSE)))</f>
        <v>0</v>
      </c>
      <c r="G60" s="15"/>
      <c r="H60" s="23" t="str">
        <f t="shared" si="1"/>
        <v>0</v>
      </c>
      <c r="I60" s="19"/>
      <c r="J60" s="19"/>
    </row>
    <row r="61" spans="1:10" x14ac:dyDescent="0.25">
      <c r="A61" s="19"/>
      <c r="B61" s="14"/>
      <c r="C61" s="15"/>
      <c r="D61" s="84" t="str">
        <f>IF(ISBLANK(C61),"0",IF(ISERROR(VLOOKUP(C61,'CADASTRO E ESTOQUE'!A:I,1,FALSE)),"Produto não cadastrado",VLOOKUP(C61,'CADASTRO E ESTOQUE'!A:I,2,FALSE)))</f>
        <v>0</v>
      </c>
      <c r="E61" s="85" t="str">
        <f>IF(ISBLANK(C61),"0",IF(ISERROR(VLOOKUP(C61,'CADASTRO E ESTOQUE'!A:I,1,FALSE)),"Produto não cadastrado",VLOOKUP(C61,'CADASTRO E ESTOQUE'!A:I,3,FALSE)))</f>
        <v>0</v>
      </c>
      <c r="F61" s="84" t="str">
        <f>IF(ISBLANK(C61),"0",IF(ISERROR(VLOOKUP(C61,'CADASTRO E ESTOQUE'!A:I,1,FALSE)),"Produto não cadastrado",VLOOKUP(C61,'CADASTRO E ESTOQUE'!A:I,4,FALSE)))</f>
        <v>0</v>
      </c>
      <c r="G61" s="15"/>
      <c r="H61" s="23" t="str">
        <f t="shared" si="1"/>
        <v>0</v>
      </c>
      <c r="I61" s="19"/>
      <c r="J61" s="19"/>
    </row>
    <row r="62" spans="1:10" x14ac:dyDescent="0.25">
      <c r="A62" s="19"/>
      <c r="B62" s="14"/>
      <c r="C62" s="15"/>
      <c r="D62" s="84" t="str">
        <f>IF(ISBLANK(C62),"0",IF(ISERROR(VLOOKUP(C62,'CADASTRO E ESTOQUE'!A:I,1,FALSE)),"Produto não cadastrado",VLOOKUP(C62,'CADASTRO E ESTOQUE'!A:I,2,FALSE)))</f>
        <v>0</v>
      </c>
      <c r="E62" s="85" t="str">
        <f>IF(ISBLANK(C62),"0",IF(ISERROR(VLOOKUP(C62,'CADASTRO E ESTOQUE'!A:I,1,FALSE)),"Produto não cadastrado",VLOOKUP(C62,'CADASTRO E ESTOQUE'!A:I,3,FALSE)))</f>
        <v>0</v>
      </c>
      <c r="F62" s="84" t="str">
        <f>IF(ISBLANK(C62),"0",IF(ISERROR(VLOOKUP(C62,'CADASTRO E ESTOQUE'!A:I,1,FALSE)),"Produto não cadastrado",VLOOKUP(C62,'CADASTRO E ESTOQUE'!A:I,4,FALSE)))</f>
        <v>0</v>
      </c>
      <c r="G62" s="15"/>
      <c r="H62" s="23" t="str">
        <f t="shared" si="1"/>
        <v>0</v>
      </c>
      <c r="I62" s="19"/>
      <c r="J62" s="19"/>
    </row>
    <row r="63" spans="1:10" x14ac:dyDescent="0.25">
      <c r="A63" s="19"/>
      <c r="B63" s="14"/>
      <c r="C63" s="15"/>
      <c r="D63" s="84" t="str">
        <f>IF(ISBLANK(C63),"0",IF(ISERROR(VLOOKUP(C63,'CADASTRO E ESTOQUE'!A:I,1,FALSE)),"Produto não cadastrado",VLOOKUP(C63,'CADASTRO E ESTOQUE'!A:I,2,FALSE)))</f>
        <v>0</v>
      </c>
      <c r="E63" s="85" t="str">
        <f>IF(ISBLANK(C63),"0",IF(ISERROR(VLOOKUP(C63,'CADASTRO E ESTOQUE'!A:I,1,FALSE)),"Produto não cadastrado",VLOOKUP(C63,'CADASTRO E ESTOQUE'!A:I,3,FALSE)))</f>
        <v>0</v>
      </c>
      <c r="F63" s="84" t="str">
        <f>IF(ISBLANK(C63),"0",IF(ISERROR(VLOOKUP(C63,'CADASTRO E ESTOQUE'!A:I,1,FALSE)),"Produto não cadastrado",VLOOKUP(C63,'CADASTRO E ESTOQUE'!A:I,4,FALSE)))</f>
        <v>0</v>
      </c>
      <c r="G63" s="15"/>
      <c r="H63" s="23" t="str">
        <f t="shared" si="1"/>
        <v>0</v>
      </c>
      <c r="I63" s="19"/>
      <c r="J63" s="19"/>
    </row>
    <row r="64" spans="1:10" x14ac:dyDescent="0.25">
      <c r="A64" s="19"/>
      <c r="B64" s="14"/>
      <c r="C64" s="15"/>
      <c r="D64" s="84" t="str">
        <f>IF(ISBLANK(C64),"0",IF(ISERROR(VLOOKUP(C64,'CADASTRO E ESTOQUE'!A:I,1,FALSE)),"Produto não cadastrado",VLOOKUP(C64,'CADASTRO E ESTOQUE'!A:I,2,FALSE)))</f>
        <v>0</v>
      </c>
      <c r="E64" s="85" t="str">
        <f>IF(ISBLANK(C64),"0",IF(ISERROR(VLOOKUP(C64,'CADASTRO E ESTOQUE'!A:I,1,FALSE)),"Produto não cadastrado",VLOOKUP(C64,'CADASTRO E ESTOQUE'!A:I,3,FALSE)))</f>
        <v>0</v>
      </c>
      <c r="F64" s="84" t="str">
        <f>IF(ISBLANK(C64),"0",IF(ISERROR(VLOOKUP(C64,'CADASTRO E ESTOQUE'!A:I,1,FALSE)),"Produto não cadastrado",VLOOKUP(C64,'CADASTRO E ESTOQUE'!A:I,4,FALSE)))</f>
        <v>0</v>
      </c>
      <c r="G64" s="15"/>
      <c r="H64" s="23" t="str">
        <f t="shared" si="1"/>
        <v>0</v>
      </c>
      <c r="I64" s="19"/>
      <c r="J64" s="19"/>
    </row>
    <row r="65" spans="1:10" x14ac:dyDescent="0.25">
      <c r="A65" s="19"/>
      <c r="B65" s="14"/>
      <c r="C65" s="15"/>
      <c r="D65" s="84" t="str">
        <f>IF(ISBLANK(C65),"0",IF(ISERROR(VLOOKUP(C65,'CADASTRO E ESTOQUE'!A:I,1,FALSE)),"Produto não cadastrado",VLOOKUP(C65,'CADASTRO E ESTOQUE'!A:I,2,FALSE)))</f>
        <v>0</v>
      </c>
      <c r="E65" s="85" t="str">
        <f>IF(ISBLANK(C65),"0",IF(ISERROR(VLOOKUP(C65,'CADASTRO E ESTOQUE'!A:I,1,FALSE)),"Produto não cadastrado",VLOOKUP(C65,'CADASTRO E ESTOQUE'!A:I,3,FALSE)))</f>
        <v>0</v>
      </c>
      <c r="F65" s="84" t="str">
        <f>IF(ISBLANK(C65),"0",IF(ISERROR(VLOOKUP(C65,'CADASTRO E ESTOQUE'!A:I,1,FALSE)),"Produto não cadastrado",VLOOKUP(C65,'CADASTRO E ESTOQUE'!A:I,4,FALSE)))</f>
        <v>0</v>
      </c>
      <c r="G65" s="15"/>
      <c r="H65" s="23" t="str">
        <f t="shared" si="1"/>
        <v>0</v>
      </c>
      <c r="I65" s="19"/>
      <c r="J65" s="19"/>
    </row>
    <row r="66" spans="1:10" x14ac:dyDescent="0.25">
      <c r="A66" s="19"/>
      <c r="B66" s="14"/>
      <c r="C66" s="15"/>
      <c r="D66" s="84" t="str">
        <f>IF(ISBLANK(C66),"0",IF(ISERROR(VLOOKUP(C66,'CADASTRO E ESTOQUE'!A:I,1,FALSE)),"Produto não cadastrado",VLOOKUP(C66,'CADASTRO E ESTOQUE'!A:I,2,FALSE)))</f>
        <v>0</v>
      </c>
      <c r="E66" s="85" t="str">
        <f>IF(ISBLANK(C66),"0",IF(ISERROR(VLOOKUP(C66,'CADASTRO E ESTOQUE'!A:I,1,FALSE)),"Produto não cadastrado",VLOOKUP(C66,'CADASTRO E ESTOQUE'!A:I,3,FALSE)))</f>
        <v>0</v>
      </c>
      <c r="F66" s="84" t="str">
        <f>IF(ISBLANK(C66),"0",IF(ISERROR(VLOOKUP(C66,'CADASTRO E ESTOQUE'!A:I,1,FALSE)),"Produto não cadastrado",VLOOKUP(C66,'CADASTRO E ESTOQUE'!A:I,4,FALSE)))</f>
        <v>0</v>
      </c>
      <c r="G66" s="15"/>
      <c r="H66" s="23" t="str">
        <f t="shared" si="1"/>
        <v>0</v>
      </c>
      <c r="I66" s="19"/>
      <c r="J66" s="19"/>
    </row>
    <row r="67" spans="1:10" x14ac:dyDescent="0.25">
      <c r="A67" s="19"/>
      <c r="B67" s="14"/>
      <c r="C67" s="15"/>
      <c r="D67" s="84" t="str">
        <f>IF(ISBLANK(C67),"0",IF(ISERROR(VLOOKUP(C67,'CADASTRO E ESTOQUE'!A:I,1,FALSE)),"Produto não cadastrado",VLOOKUP(C67,'CADASTRO E ESTOQUE'!A:I,2,FALSE)))</f>
        <v>0</v>
      </c>
      <c r="E67" s="85" t="str">
        <f>IF(ISBLANK(C67),"0",IF(ISERROR(VLOOKUP(C67,'CADASTRO E ESTOQUE'!A:I,1,FALSE)),"Produto não cadastrado",VLOOKUP(C67,'CADASTRO E ESTOQUE'!A:I,3,FALSE)))</f>
        <v>0</v>
      </c>
      <c r="F67" s="84" t="str">
        <f>IF(ISBLANK(C67),"0",IF(ISERROR(VLOOKUP(C67,'CADASTRO E ESTOQUE'!A:I,1,FALSE)),"Produto não cadastrado",VLOOKUP(C67,'CADASTRO E ESTOQUE'!A:I,4,FALSE)))</f>
        <v>0</v>
      </c>
      <c r="G67" s="15"/>
      <c r="H67" s="23" t="str">
        <f t="shared" ref="H67:H98" si="2">IF(ISBLANK(C67),"0",G67*F67)</f>
        <v>0</v>
      </c>
      <c r="I67" s="19"/>
      <c r="J67" s="19"/>
    </row>
    <row r="68" spans="1:10" x14ac:dyDescent="0.25">
      <c r="A68" s="19"/>
      <c r="B68" s="14"/>
      <c r="C68" s="15"/>
      <c r="D68" s="84" t="str">
        <f>IF(ISBLANK(C68),"0",IF(ISERROR(VLOOKUP(C68,'CADASTRO E ESTOQUE'!A:I,1,FALSE)),"Produto não cadastrado",VLOOKUP(C68,'CADASTRO E ESTOQUE'!A:I,2,FALSE)))</f>
        <v>0</v>
      </c>
      <c r="E68" s="85" t="str">
        <f>IF(ISBLANK(C68),"0",IF(ISERROR(VLOOKUP(C68,'CADASTRO E ESTOQUE'!A:I,1,FALSE)),"Produto não cadastrado",VLOOKUP(C68,'CADASTRO E ESTOQUE'!A:I,3,FALSE)))</f>
        <v>0</v>
      </c>
      <c r="F68" s="84" t="str">
        <f>IF(ISBLANK(C68),"0",IF(ISERROR(VLOOKUP(C68,'CADASTRO E ESTOQUE'!A:I,1,FALSE)),"Produto não cadastrado",VLOOKUP(C68,'CADASTRO E ESTOQUE'!A:I,4,FALSE)))</f>
        <v>0</v>
      </c>
      <c r="G68" s="15"/>
      <c r="H68" s="23" t="str">
        <f t="shared" si="2"/>
        <v>0</v>
      </c>
      <c r="I68" s="19"/>
      <c r="J68" s="19"/>
    </row>
    <row r="69" spans="1:10" x14ac:dyDescent="0.25">
      <c r="A69" s="19"/>
      <c r="B69" s="14"/>
      <c r="C69" s="15"/>
      <c r="D69" s="84" t="str">
        <f>IF(ISBLANK(C69),"0",IF(ISERROR(VLOOKUP(C69,'CADASTRO E ESTOQUE'!A:I,1,FALSE)),"Produto não cadastrado",VLOOKUP(C69,'CADASTRO E ESTOQUE'!A:I,2,FALSE)))</f>
        <v>0</v>
      </c>
      <c r="E69" s="85" t="str">
        <f>IF(ISBLANK(C69),"0",IF(ISERROR(VLOOKUP(C69,'CADASTRO E ESTOQUE'!A:I,1,FALSE)),"Produto não cadastrado",VLOOKUP(C69,'CADASTRO E ESTOQUE'!A:I,3,FALSE)))</f>
        <v>0</v>
      </c>
      <c r="F69" s="84" t="str">
        <f>IF(ISBLANK(C69),"0",IF(ISERROR(VLOOKUP(C69,'CADASTRO E ESTOQUE'!A:I,1,FALSE)),"Produto não cadastrado",VLOOKUP(C69,'CADASTRO E ESTOQUE'!A:I,4,FALSE)))</f>
        <v>0</v>
      </c>
      <c r="G69" s="15"/>
      <c r="H69" s="23" t="str">
        <f t="shared" si="2"/>
        <v>0</v>
      </c>
      <c r="I69" s="19"/>
      <c r="J69" s="19"/>
    </row>
    <row r="70" spans="1:10" x14ac:dyDescent="0.25">
      <c r="A70" s="19"/>
      <c r="B70" s="14"/>
      <c r="C70" s="15"/>
      <c r="D70" s="84" t="str">
        <f>IF(ISBLANK(C70),"0",IF(ISERROR(VLOOKUP(C70,'CADASTRO E ESTOQUE'!A:I,1,FALSE)),"Produto não cadastrado",VLOOKUP(C70,'CADASTRO E ESTOQUE'!A:I,2,FALSE)))</f>
        <v>0</v>
      </c>
      <c r="E70" s="85" t="str">
        <f>IF(ISBLANK(C70),"0",IF(ISERROR(VLOOKUP(C70,'CADASTRO E ESTOQUE'!A:I,1,FALSE)),"Produto não cadastrado",VLOOKUP(C70,'CADASTRO E ESTOQUE'!A:I,3,FALSE)))</f>
        <v>0</v>
      </c>
      <c r="F70" s="84" t="str">
        <f>IF(ISBLANK(C70),"0",IF(ISERROR(VLOOKUP(C70,'CADASTRO E ESTOQUE'!A:I,1,FALSE)),"Produto não cadastrado",VLOOKUP(C70,'CADASTRO E ESTOQUE'!A:I,4,FALSE)))</f>
        <v>0</v>
      </c>
      <c r="G70" s="15"/>
      <c r="H70" s="23" t="str">
        <f t="shared" si="2"/>
        <v>0</v>
      </c>
      <c r="I70" s="19"/>
      <c r="J70" s="19"/>
    </row>
    <row r="71" spans="1:10" x14ac:dyDescent="0.25">
      <c r="A71" s="19"/>
      <c r="B71" s="14"/>
      <c r="C71" s="15"/>
      <c r="D71" s="84" t="str">
        <f>IF(ISBLANK(C71),"0",IF(ISERROR(VLOOKUP(C71,'CADASTRO E ESTOQUE'!A:I,1,FALSE)),"Produto não cadastrado",VLOOKUP(C71,'CADASTRO E ESTOQUE'!A:I,2,FALSE)))</f>
        <v>0</v>
      </c>
      <c r="E71" s="85" t="str">
        <f>IF(ISBLANK(C71),"0",IF(ISERROR(VLOOKUP(C71,'CADASTRO E ESTOQUE'!A:I,1,FALSE)),"Produto não cadastrado",VLOOKUP(C71,'CADASTRO E ESTOQUE'!A:I,3,FALSE)))</f>
        <v>0</v>
      </c>
      <c r="F71" s="84" t="str">
        <f>IF(ISBLANK(C71),"0",IF(ISERROR(VLOOKUP(C71,'CADASTRO E ESTOQUE'!A:I,1,FALSE)),"Produto não cadastrado",VLOOKUP(C71,'CADASTRO E ESTOQUE'!A:I,4,FALSE)))</f>
        <v>0</v>
      </c>
      <c r="G71" s="15"/>
      <c r="H71" s="23" t="str">
        <f t="shared" si="2"/>
        <v>0</v>
      </c>
      <c r="I71" s="19"/>
      <c r="J71" s="19"/>
    </row>
    <row r="72" spans="1:10" x14ac:dyDescent="0.25">
      <c r="A72" s="19"/>
      <c r="B72" s="14"/>
      <c r="C72" s="15"/>
      <c r="D72" s="84" t="str">
        <f>IF(ISBLANK(C72),"0",IF(ISERROR(VLOOKUP(C72,'CADASTRO E ESTOQUE'!A:I,1,FALSE)),"Produto não cadastrado",VLOOKUP(C72,'CADASTRO E ESTOQUE'!A:I,2,FALSE)))</f>
        <v>0</v>
      </c>
      <c r="E72" s="85" t="str">
        <f>IF(ISBLANK(C72),"0",IF(ISERROR(VLOOKUP(C72,'CADASTRO E ESTOQUE'!A:I,1,FALSE)),"Produto não cadastrado",VLOOKUP(C72,'CADASTRO E ESTOQUE'!A:I,3,FALSE)))</f>
        <v>0</v>
      </c>
      <c r="F72" s="84" t="str">
        <f>IF(ISBLANK(C72),"0",IF(ISERROR(VLOOKUP(C72,'CADASTRO E ESTOQUE'!A:I,1,FALSE)),"Produto não cadastrado",VLOOKUP(C72,'CADASTRO E ESTOQUE'!A:I,4,FALSE)))</f>
        <v>0</v>
      </c>
      <c r="G72" s="15"/>
      <c r="H72" s="23" t="str">
        <f t="shared" si="2"/>
        <v>0</v>
      </c>
      <c r="I72" s="19"/>
      <c r="J72" s="19"/>
    </row>
    <row r="73" spans="1:10" x14ac:dyDescent="0.25">
      <c r="A73" s="19"/>
      <c r="B73" s="14"/>
      <c r="C73" s="15"/>
      <c r="D73" s="84" t="str">
        <f>IF(ISBLANK(C73),"0",IF(ISERROR(VLOOKUP(C73,'CADASTRO E ESTOQUE'!A:I,1,FALSE)),"Produto não cadastrado",VLOOKUP(C73,'CADASTRO E ESTOQUE'!A:I,2,FALSE)))</f>
        <v>0</v>
      </c>
      <c r="E73" s="85" t="str">
        <f>IF(ISBLANK(C73),"0",IF(ISERROR(VLOOKUP(C73,'CADASTRO E ESTOQUE'!A:I,1,FALSE)),"Produto não cadastrado",VLOOKUP(C73,'CADASTRO E ESTOQUE'!A:I,3,FALSE)))</f>
        <v>0</v>
      </c>
      <c r="F73" s="84" t="str">
        <f>IF(ISBLANK(C73),"0",IF(ISERROR(VLOOKUP(C73,'CADASTRO E ESTOQUE'!A:I,1,FALSE)),"Produto não cadastrado",VLOOKUP(C73,'CADASTRO E ESTOQUE'!A:I,4,FALSE)))</f>
        <v>0</v>
      </c>
      <c r="G73" s="15"/>
      <c r="H73" s="23" t="str">
        <f t="shared" si="2"/>
        <v>0</v>
      </c>
      <c r="I73" s="19"/>
      <c r="J73" s="19"/>
    </row>
    <row r="74" spans="1:10" x14ac:dyDescent="0.25">
      <c r="A74" s="19"/>
      <c r="B74" s="14"/>
      <c r="C74" s="15"/>
      <c r="D74" s="84" t="str">
        <f>IF(ISBLANK(C74),"0",IF(ISERROR(VLOOKUP(C74,'CADASTRO E ESTOQUE'!A:I,1,FALSE)),"Produto não cadastrado",VLOOKUP(C74,'CADASTRO E ESTOQUE'!A:I,2,FALSE)))</f>
        <v>0</v>
      </c>
      <c r="E74" s="85" t="str">
        <f>IF(ISBLANK(C74),"0",IF(ISERROR(VLOOKUP(C74,'CADASTRO E ESTOQUE'!A:I,1,FALSE)),"Produto não cadastrado",VLOOKUP(C74,'CADASTRO E ESTOQUE'!A:I,3,FALSE)))</f>
        <v>0</v>
      </c>
      <c r="F74" s="84" t="str">
        <f>IF(ISBLANK(C74),"0",IF(ISERROR(VLOOKUP(C74,'CADASTRO E ESTOQUE'!A:I,1,FALSE)),"Produto não cadastrado",VLOOKUP(C74,'CADASTRO E ESTOQUE'!A:I,4,FALSE)))</f>
        <v>0</v>
      </c>
      <c r="G74" s="15"/>
      <c r="H74" s="23" t="str">
        <f t="shared" si="2"/>
        <v>0</v>
      </c>
      <c r="I74" s="19"/>
      <c r="J74" s="19"/>
    </row>
    <row r="75" spans="1:10" x14ac:dyDescent="0.25">
      <c r="A75" s="19"/>
      <c r="B75" s="14"/>
      <c r="C75" s="15"/>
      <c r="D75" s="84" t="str">
        <f>IF(ISBLANK(C75),"0",IF(ISERROR(VLOOKUP(C75,'CADASTRO E ESTOQUE'!A:I,1,FALSE)),"Produto não cadastrado",VLOOKUP(C75,'CADASTRO E ESTOQUE'!A:I,2,FALSE)))</f>
        <v>0</v>
      </c>
      <c r="E75" s="85" t="str">
        <f>IF(ISBLANK(C75),"0",IF(ISERROR(VLOOKUP(C75,'CADASTRO E ESTOQUE'!A:I,1,FALSE)),"Produto não cadastrado",VLOOKUP(C75,'CADASTRO E ESTOQUE'!A:I,3,FALSE)))</f>
        <v>0</v>
      </c>
      <c r="F75" s="84" t="str">
        <f>IF(ISBLANK(C75),"0",IF(ISERROR(VLOOKUP(C75,'CADASTRO E ESTOQUE'!A:I,1,FALSE)),"Produto não cadastrado",VLOOKUP(C75,'CADASTRO E ESTOQUE'!A:I,4,FALSE)))</f>
        <v>0</v>
      </c>
      <c r="G75" s="15"/>
      <c r="H75" s="23" t="str">
        <f t="shared" si="2"/>
        <v>0</v>
      </c>
      <c r="I75" s="19"/>
      <c r="J75" s="19"/>
    </row>
    <row r="76" spans="1:10" x14ac:dyDescent="0.25">
      <c r="A76" s="19"/>
      <c r="B76" s="14"/>
      <c r="C76" s="15"/>
      <c r="D76" s="84" t="str">
        <f>IF(ISBLANK(C76),"0",IF(ISERROR(VLOOKUP(C76,'CADASTRO E ESTOQUE'!A:I,1,FALSE)),"Produto não cadastrado",VLOOKUP(C76,'CADASTRO E ESTOQUE'!A:I,2,FALSE)))</f>
        <v>0</v>
      </c>
      <c r="E76" s="85" t="str">
        <f>IF(ISBLANK(C76),"0",IF(ISERROR(VLOOKUP(C76,'CADASTRO E ESTOQUE'!A:I,1,FALSE)),"Produto não cadastrado",VLOOKUP(C76,'CADASTRO E ESTOQUE'!A:I,3,FALSE)))</f>
        <v>0</v>
      </c>
      <c r="F76" s="84" t="str">
        <f>IF(ISBLANK(C76),"0",IF(ISERROR(VLOOKUP(C76,'CADASTRO E ESTOQUE'!A:I,1,FALSE)),"Produto não cadastrado",VLOOKUP(C76,'CADASTRO E ESTOQUE'!A:I,4,FALSE)))</f>
        <v>0</v>
      </c>
      <c r="G76" s="15"/>
      <c r="H76" s="23" t="str">
        <f t="shared" si="2"/>
        <v>0</v>
      </c>
      <c r="I76" s="19"/>
      <c r="J76" s="19"/>
    </row>
    <row r="77" spans="1:10" x14ac:dyDescent="0.25">
      <c r="A77" s="19"/>
      <c r="B77" s="14"/>
      <c r="C77" s="15"/>
      <c r="D77" s="84" t="str">
        <f>IF(ISBLANK(C77),"0",IF(ISERROR(VLOOKUP(C77,'CADASTRO E ESTOQUE'!A:I,1,FALSE)),"Produto não cadastrado",VLOOKUP(C77,'CADASTRO E ESTOQUE'!A:I,2,FALSE)))</f>
        <v>0</v>
      </c>
      <c r="E77" s="85" t="str">
        <f>IF(ISBLANK(C77),"0",IF(ISERROR(VLOOKUP(C77,'CADASTRO E ESTOQUE'!A:I,1,FALSE)),"Produto não cadastrado",VLOOKUP(C77,'CADASTRO E ESTOQUE'!A:I,3,FALSE)))</f>
        <v>0</v>
      </c>
      <c r="F77" s="84" t="str">
        <f>IF(ISBLANK(C77),"0",IF(ISERROR(VLOOKUP(C77,'CADASTRO E ESTOQUE'!A:I,1,FALSE)),"Produto não cadastrado",VLOOKUP(C77,'CADASTRO E ESTOQUE'!A:I,4,FALSE)))</f>
        <v>0</v>
      </c>
      <c r="G77" s="15"/>
      <c r="H77" s="23" t="str">
        <f t="shared" si="2"/>
        <v>0</v>
      </c>
      <c r="I77" s="19"/>
      <c r="J77" s="19"/>
    </row>
    <row r="78" spans="1:10" x14ac:dyDescent="0.25">
      <c r="A78" s="19"/>
      <c r="B78" s="14"/>
      <c r="C78" s="15"/>
      <c r="D78" s="84" t="str">
        <f>IF(ISBLANK(C78),"0",IF(ISERROR(VLOOKUP(C78,'CADASTRO E ESTOQUE'!A:I,1,FALSE)),"Produto não cadastrado",VLOOKUP(C78,'CADASTRO E ESTOQUE'!A:I,2,FALSE)))</f>
        <v>0</v>
      </c>
      <c r="E78" s="85" t="str">
        <f>IF(ISBLANK(C78),"0",IF(ISERROR(VLOOKUP(C78,'CADASTRO E ESTOQUE'!A:I,1,FALSE)),"Produto não cadastrado",VLOOKUP(C78,'CADASTRO E ESTOQUE'!A:I,3,FALSE)))</f>
        <v>0</v>
      </c>
      <c r="F78" s="84" t="str">
        <f>IF(ISBLANK(C78),"0",IF(ISERROR(VLOOKUP(C78,'CADASTRO E ESTOQUE'!A:I,1,FALSE)),"Produto não cadastrado",VLOOKUP(C78,'CADASTRO E ESTOQUE'!A:I,4,FALSE)))</f>
        <v>0</v>
      </c>
      <c r="G78" s="15"/>
      <c r="H78" s="23" t="str">
        <f t="shared" si="2"/>
        <v>0</v>
      </c>
      <c r="I78" s="19"/>
      <c r="J78" s="19"/>
    </row>
    <row r="79" spans="1:10" x14ac:dyDescent="0.25">
      <c r="A79" s="19"/>
      <c r="B79" s="14"/>
      <c r="C79" s="15"/>
      <c r="D79" s="84" t="str">
        <f>IF(ISBLANK(C79),"0",IF(ISERROR(VLOOKUP(C79,'CADASTRO E ESTOQUE'!A:I,1,FALSE)),"Produto não cadastrado",VLOOKUP(C79,'CADASTRO E ESTOQUE'!A:I,2,FALSE)))</f>
        <v>0</v>
      </c>
      <c r="E79" s="85" t="str">
        <f>IF(ISBLANK(C79),"0",IF(ISERROR(VLOOKUP(C79,'CADASTRO E ESTOQUE'!A:I,1,FALSE)),"Produto não cadastrado",VLOOKUP(C79,'CADASTRO E ESTOQUE'!A:I,3,FALSE)))</f>
        <v>0</v>
      </c>
      <c r="F79" s="84" t="str">
        <f>IF(ISBLANK(C79),"0",IF(ISERROR(VLOOKUP(C79,'CADASTRO E ESTOQUE'!A:I,1,FALSE)),"Produto não cadastrado",VLOOKUP(C79,'CADASTRO E ESTOQUE'!A:I,4,FALSE)))</f>
        <v>0</v>
      </c>
      <c r="G79" s="15"/>
      <c r="H79" s="23" t="str">
        <f t="shared" si="2"/>
        <v>0</v>
      </c>
      <c r="I79" s="19"/>
      <c r="J79" s="19"/>
    </row>
    <row r="80" spans="1:10" x14ac:dyDescent="0.25">
      <c r="A80" s="19"/>
      <c r="B80" s="14"/>
      <c r="C80" s="15"/>
      <c r="D80" s="84" t="str">
        <f>IF(ISBLANK(C80),"0",IF(ISERROR(VLOOKUP(C80,'CADASTRO E ESTOQUE'!A:I,1,FALSE)),"Produto não cadastrado",VLOOKUP(C80,'CADASTRO E ESTOQUE'!A:I,2,FALSE)))</f>
        <v>0</v>
      </c>
      <c r="E80" s="85" t="str">
        <f>IF(ISBLANK(C80),"0",IF(ISERROR(VLOOKUP(C80,'CADASTRO E ESTOQUE'!A:I,1,FALSE)),"Produto não cadastrado",VLOOKUP(C80,'CADASTRO E ESTOQUE'!A:I,3,FALSE)))</f>
        <v>0</v>
      </c>
      <c r="F80" s="84" t="str">
        <f>IF(ISBLANK(C80),"0",IF(ISERROR(VLOOKUP(C80,'CADASTRO E ESTOQUE'!A:I,1,FALSE)),"Produto não cadastrado",VLOOKUP(C80,'CADASTRO E ESTOQUE'!A:I,4,FALSE)))</f>
        <v>0</v>
      </c>
      <c r="G80" s="15"/>
      <c r="H80" s="23" t="str">
        <f t="shared" si="2"/>
        <v>0</v>
      </c>
      <c r="I80" s="19"/>
      <c r="J80" s="19"/>
    </row>
    <row r="81" spans="1:10" x14ac:dyDescent="0.25">
      <c r="A81" s="19"/>
      <c r="B81" s="14"/>
      <c r="C81" s="15"/>
      <c r="D81" s="84" t="str">
        <f>IF(ISBLANK(C81),"0",IF(ISERROR(VLOOKUP(C81,'CADASTRO E ESTOQUE'!A:I,1,FALSE)),"Produto não cadastrado",VLOOKUP(C81,'CADASTRO E ESTOQUE'!A:I,2,FALSE)))</f>
        <v>0</v>
      </c>
      <c r="E81" s="85" t="str">
        <f>IF(ISBLANK(C81),"0",IF(ISERROR(VLOOKUP(C81,'CADASTRO E ESTOQUE'!A:I,1,FALSE)),"Produto não cadastrado",VLOOKUP(C81,'CADASTRO E ESTOQUE'!A:I,3,FALSE)))</f>
        <v>0</v>
      </c>
      <c r="F81" s="84" t="str">
        <f>IF(ISBLANK(C81),"0",IF(ISERROR(VLOOKUP(C81,'CADASTRO E ESTOQUE'!A:I,1,FALSE)),"Produto não cadastrado",VLOOKUP(C81,'CADASTRO E ESTOQUE'!A:I,4,FALSE)))</f>
        <v>0</v>
      </c>
      <c r="G81" s="15"/>
      <c r="H81" s="23" t="str">
        <f t="shared" si="2"/>
        <v>0</v>
      </c>
      <c r="I81" s="19"/>
      <c r="J81" s="19"/>
    </row>
    <row r="82" spans="1:10" x14ac:dyDescent="0.25">
      <c r="A82" s="19"/>
      <c r="B82" s="14"/>
      <c r="C82" s="15"/>
      <c r="D82" s="84" t="str">
        <f>IF(ISBLANK(C82),"0",IF(ISERROR(VLOOKUP(C82,'CADASTRO E ESTOQUE'!A:I,1,FALSE)),"Produto não cadastrado",VLOOKUP(C82,'CADASTRO E ESTOQUE'!A:I,2,FALSE)))</f>
        <v>0</v>
      </c>
      <c r="E82" s="85" t="str">
        <f>IF(ISBLANK(C82),"0",IF(ISERROR(VLOOKUP(C82,'CADASTRO E ESTOQUE'!A:I,1,FALSE)),"Produto não cadastrado",VLOOKUP(C82,'CADASTRO E ESTOQUE'!A:I,3,FALSE)))</f>
        <v>0</v>
      </c>
      <c r="F82" s="84" t="str">
        <f>IF(ISBLANK(C82),"0",IF(ISERROR(VLOOKUP(C82,'CADASTRO E ESTOQUE'!A:I,1,FALSE)),"Produto não cadastrado",VLOOKUP(C82,'CADASTRO E ESTOQUE'!A:I,4,FALSE)))</f>
        <v>0</v>
      </c>
      <c r="G82" s="15"/>
      <c r="H82" s="23" t="str">
        <f t="shared" si="2"/>
        <v>0</v>
      </c>
      <c r="I82" s="19"/>
      <c r="J82" s="19"/>
    </row>
    <row r="83" spans="1:10" x14ac:dyDescent="0.25">
      <c r="A83" s="19"/>
      <c r="B83" s="14"/>
      <c r="C83" s="15"/>
      <c r="D83" s="84" t="str">
        <f>IF(ISBLANK(C83),"0",IF(ISERROR(VLOOKUP(C83,'CADASTRO E ESTOQUE'!A:I,1,FALSE)),"Produto não cadastrado",VLOOKUP(C83,'CADASTRO E ESTOQUE'!A:I,2,FALSE)))</f>
        <v>0</v>
      </c>
      <c r="E83" s="85" t="str">
        <f>IF(ISBLANK(C83),"0",IF(ISERROR(VLOOKUP(C83,'CADASTRO E ESTOQUE'!A:I,1,FALSE)),"Produto não cadastrado",VLOOKUP(C83,'CADASTRO E ESTOQUE'!A:I,3,FALSE)))</f>
        <v>0</v>
      </c>
      <c r="F83" s="84" t="str">
        <f>IF(ISBLANK(C83),"0",IF(ISERROR(VLOOKUP(C83,'CADASTRO E ESTOQUE'!A:I,1,FALSE)),"Produto não cadastrado",VLOOKUP(C83,'CADASTRO E ESTOQUE'!A:I,4,FALSE)))</f>
        <v>0</v>
      </c>
      <c r="G83" s="15"/>
      <c r="H83" s="23" t="str">
        <f t="shared" si="2"/>
        <v>0</v>
      </c>
      <c r="I83" s="19"/>
      <c r="J83" s="19"/>
    </row>
    <row r="84" spans="1:10" x14ac:dyDescent="0.25">
      <c r="A84" s="19"/>
      <c r="B84" s="14"/>
      <c r="C84" s="15"/>
      <c r="D84" s="84" t="str">
        <f>IF(ISBLANK(C84),"0",IF(ISERROR(VLOOKUP(C84,'CADASTRO E ESTOQUE'!A:I,1,FALSE)),"Produto não cadastrado",VLOOKUP(C84,'CADASTRO E ESTOQUE'!A:I,2,FALSE)))</f>
        <v>0</v>
      </c>
      <c r="E84" s="85" t="str">
        <f>IF(ISBLANK(C84),"0",IF(ISERROR(VLOOKUP(C84,'CADASTRO E ESTOQUE'!A:I,1,FALSE)),"Produto não cadastrado",VLOOKUP(C84,'CADASTRO E ESTOQUE'!A:I,3,FALSE)))</f>
        <v>0</v>
      </c>
      <c r="F84" s="84" t="str">
        <f>IF(ISBLANK(C84),"0",IF(ISERROR(VLOOKUP(C84,'CADASTRO E ESTOQUE'!A:I,1,FALSE)),"Produto não cadastrado",VLOOKUP(C84,'CADASTRO E ESTOQUE'!A:I,4,FALSE)))</f>
        <v>0</v>
      </c>
      <c r="G84" s="15"/>
      <c r="H84" s="23" t="str">
        <f t="shared" si="2"/>
        <v>0</v>
      </c>
      <c r="I84" s="19"/>
      <c r="J84" s="19"/>
    </row>
    <row r="85" spans="1:10" x14ac:dyDescent="0.25">
      <c r="A85" s="19"/>
      <c r="B85" s="14"/>
      <c r="C85" s="15"/>
      <c r="D85" s="84" t="str">
        <f>IF(ISBLANK(C85),"0",IF(ISERROR(VLOOKUP(C85,'CADASTRO E ESTOQUE'!A:I,1,FALSE)),"Produto não cadastrado",VLOOKUP(C85,'CADASTRO E ESTOQUE'!A:I,2,FALSE)))</f>
        <v>0</v>
      </c>
      <c r="E85" s="85" t="str">
        <f>IF(ISBLANK(C85),"0",IF(ISERROR(VLOOKUP(C85,'CADASTRO E ESTOQUE'!A:I,1,FALSE)),"Produto não cadastrado",VLOOKUP(C85,'CADASTRO E ESTOQUE'!A:I,3,FALSE)))</f>
        <v>0</v>
      </c>
      <c r="F85" s="84" t="str">
        <f>IF(ISBLANK(C85),"0",IF(ISERROR(VLOOKUP(C85,'CADASTRO E ESTOQUE'!A:I,1,FALSE)),"Produto não cadastrado",VLOOKUP(C85,'CADASTRO E ESTOQUE'!A:I,4,FALSE)))</f>
        <v>0</v>
      </c>
      <c r="G85" s="15"/>
      <c r="H85" s="23" t="str">
        <f t="shared" si="2"/>
        <v>0</v>
      </c>
      <c r="I85" s="19"/>
      <c r="J85" s="19"/>
    </row>
    <row r="86" spans="1:10" x14ac:dyDescent="0.25">
      <c r="A86" s="19"/>
      <c r="B86" s="14"/>
      <c r="C86" s="15"/>
      <c r="D86" s="84" t="str">
        <f>IF(ISBLANK(C86),"0",IF(ISERROR(VLOOKUP(C86,'CADASTRO E ESTOQUE'!A:I,1,FALSE)),"Produto não cadastrado",VLOOKUP(C86,'CADASTRO E ESTOQUE'!A:I,2,FALSE)))</f>
        <v>0</v>
      </c>
      <c r="E86" s="85" t="str">
        <f>IF(ISBLANK(C86),"0",IF(ISERROR(VLOOKUP(C86,'CADASTRO E ESTOQUE'!A:I,1,FALSE)),"Produto não cadastrado",VLOOKUP(C86,'CADASTRO E ESTOQUE'!A:I,3,FALSE)))</f>
        <v>0</v>
      </c>
      <c r="F86" s="84" t="str">
        <f>IF(ISBLANK(C86),"0",IF(ISERROR(VLOOKUP(C86,'CADASTRO E ESTOQUE'!A:I,1,FALSE)),"Produto não cadastrado",VLOOKUP(C86,'CADASTRO E ESTOQUE'!A:I,4,FALSE)))</f>
        <v>0</v>
      </c>
      <c r="G86" s="15"/>
      <c r="H86" s="23" t="str">
        <f t="shared" si="2"/>
        <v>0</v>
      </c>
      <c r="I86" s="19"/>
      <c r="J86" s="19"/>
    </row>
    <row r="87" spans="1:10" x14ac:dyDescent="0.25">
      <c r="A87" s="19"/>
      <c r="B87" s="14"/>
      <c r="C87" s="15"/>
      <c r="D87" s="84" t="str">
        <f>IF(ISBLANK(C87),"0",IF(ISERROR(VLOOKUP(C87,'CADASTRO E ESTOQUE'!A:I,1,FALSE)),"Produto não cadastrado",VLOOKUP(C87,'CADASTRO E ESTOQUE'!A:I,2,FALSE)))</f>
        <v>0</v>
      </c>
      <c r="E87" s="85" t="str">
        <f>IF(ISBLANK(C87),"0",IF(ISERROR(VLOOKUP(C87,'CADASTRO E ESTOQUE'!A:I,1,FALSE)),"Produto não cadastrado",VLOOKUP(C87,'CADASTRO E ESTOQUE'!A:I,3,FALSE)))</f>
        <v>0</v>
      </c>
      <c r="F87" s="84" t="str">
        <f>IF(ISBLANK(C87),"0",IF(ISERROR(VLOOKUP(C87,'CADASTRO E ESTOQUE'!A:I,1,FALSE)),"Produto não cadastrado",VLOOKUP(C87,'CADASTRO E ESTOQUE'!A:I,4,FALSE)))</f>
        <v>0</v>
      </c>
      <c r="G87" s="15"/>
      <c r="H87" s="23" t="str">
        <f t="shared" si="2"/>
        <v>0</v>
      </c>
      <c r="I87" s="19"/>
      <c r="J87" s="19"/>
    </row>
    <row r="88" spans="1:10" x14ac:dyDescent="0.25">
      <c r="A88" s="19"/>
      <c r="B88" s="14"/>
      <c r="C88" s="15"/>
      <c r="D88" s="84" t="str">
        <f>IF(ISBLANK(C88),"0",IF(ISERROR(VLOOKUP(C88,'CADASTRO E ESTOQUE'!A:I,1,FALSE)),"Produto não cadastrado",VLOOKUP(C88,'CADASTRO E ESTOQUE'!A:I,2,FALSE)))</f>
        <v>0</v>
      </c>
      <c r="E88" s="85" t="str">
        <f>IF(ISBLANK(C88),"0",IF(ISERROR(VLOOKUP(C88,'CADASTRO E ESTOQUE'!A:I,1,FALSE)),"Produto não cadastrado",VLOOKUP(C88,'CADASTRO E ESTOQUE'!A:I,3,FALSE)))</f>
        <v>0</v>
      </c>
      <c r="F88" s="84" t="str">
        <f>IF(ISBLANK(C88),"0",IF(ISERROR(VLOOKUP(C88,'CADASTRO E ESTOQUE'!A:I,1,FALSE)),"Produto não cadastrado",VLOOKUP(C88,'CADASTRO E ESTOQUE'!A:I,4,FALSE)))</f>
        <v>0</v>
      </c>
      <c r="G88" s="15"/>
      <c r="H88" s="23" t="str">
        <f t="shared" si="2"/>
        <v>0</v>
      </c>
      <c r="I88" s="19"/>
      <c r="J88" s="19"/>
    </row>
    <row r="89" spans="1:10" x14ac:dyDescent="0.25">
      <c r="A89" s="19"/>
      <c r="B89" s="14"/>
      <c r="C89" s="15"/>
      <c r="D89" s="84" t="str">
        <f>IF(ISBLANK(C89),"0",IF(ISERROR(VLOOKUP(C89,'CADASTRO E ESTOQUE'!A:I,1,FALSE)),"Produto não cadastrado",VLOOKUP(C89,'CADASTRO E ESTOQUE'!A:I,2,FALSE)))</f>
        <v>0</v>
      </c>
      <c r="E89" s="85" t="str">
        <f>IF(ISBLANK(C89),"0",IF(ISERROR(VLOOKUP(C89,'CADASTRO E ESTOQUE'!A:I,1,FALSE)),"Produto não cadastrado",VLOOKUP(C89,'CADASTRO E ESTOQUE'!A:I,3,FALSE)))</f>
        <v>0</v>
      </c>
      <c r="F89" s="84" t="str">
        <f>IF(ISBLANK(C89),"0",IF(ISERROR(VLOOKUP(C89,'CADASTRO E ESTOQUE'!A:I,1,FALSE)),"Produto não cadastrado",VLOOKUP(C89,'CADASTRO E ESTOQUE'!A:I,4,FALSE)))</f>
        <v>0</v>
      </c>
      <c r="G89" s="15"/>
      <c r="H89" s="23" t="str">
        <f t="shared" si="2"/>
        <v>0</v>
      </c>
      <c r="I89" s="19"/>
      <c r="J89" s="19"/>
    </row>
    <row r="90" spans="1:10" x14ac:dyDescent="0.25">
      <c r="A90" s="19"/>
      <c r="B90" s="14"/>
      <c r="C90" s="15"/>
      <c r="D90" s="84" t="str">
        <f>IF(ISBLANK(C90),"0",IF(ISERROR(VLOOKUP(C90,'CADASTRO E ESTOQUE'!A:I,1,FALSE)),"Produto não cadastrado",VLOOKUP(C90,'CADASTRO E ESTOQUE'!A:I,2,FALSE)))</f>
        <v>0</v>
      </c>
      <c r="E90" s="85" t="str">
        <f>IF(ISBLANK(C90),"0",IF(ISERROR(VLOOKUP(C90,'CADASTRO E ESTOQUE'!A:I,1,FALSE)),"Produto não cadastrado",VLOOKUP(C90,'CADASTRO E ESTOQUE'!A:I,3,FALSE)))</f>
        <v>0</v>
      </c>
      <c r="F90" s="84" t="str">
        <f>IF(ISBLANK(C90),"0",IF(ISERROR(VLOOKUP(C90,'CADASTRO E ESTOQUE'!A:I,1,FALSE)),"Produto não cadastrado",VLOOKUP(C90,'CADASTRO E ESTOQUE'!A:I,4,FALSE)))</f>
        <v>0</v>
      </c>
      <c r="G90" s="15"/>
      <c r="H90" s="23" t="str">
        <f t="shared" si="2"/>
        <v>0</v>
      </c>
      <c r="I90" s="19"/>
      <c r="J90" s="19"/>
    </row>
    <row r="91" spans="1:10" x14ac:dyDescent="0.25">
      <c r="A91" s="19"/>
      <c r="B91" s="14"/>
      <c r="C91" s="15"/>
      <c r="D91" s="84" t="str">
        <f>IF(ISBLANK(C91),"0",IF(ISERROR(VLOOKUP(C91,'CADASTRO E ESTOQUE'!A:I,1,FALSE)),"Produto não cadastrado",VLOOKUP(C91,'CADASTRO E ESTOQUE'!A:I,2,FALSE)))</f>
        <v>0</v>
      </c>
      <c r="E91" s="85" t="str">
        <f>IF(ISBLANK(C91),"0",IF(ISERROR(VLOOKUP(C91,'CADASTRO E ESTOQUE'!A:I,1,FALSE)),"Produto não cadastrado",VLOOKUP(C91,'CADASTRO E ESTOQUE'!A:I,3,FALSE)))</f>
        <v>0</v>
      </c>
      <c r="F91" s="84" t="str">
        <f>IF(ISBLANK(C91),"0",IF(ISERROR(VLOOKUP(C91,'CADASTRO E ESTOQUE'!A:I,1,FALSE)),"Produto não cadastrado",VLOOKUP(C91,'CADASTRO E ESTOQUE'!A:I,4,FALSE)))</f>
        <v>0</v>
      </c>
      <c r="G91" s="15"/>
      <c r="H91" s="23" t="str">
        <f t="shared" si="2"/>
        <v>0</v>
      </c>
      <c r="I91" s="19"/>
      <c r="J91" s="19"/>
    </row>
    <row r="92" spans="1:10" x14ac:dyDescent="0.25">
      <c r="A92" s="19"/>
      <c r="B92" s="14"/>
      <c r="C92" s="15"/>
      <c r="D92" s="84" t="str">
        <f>IF(ISBLANK(C92),"0",IF(ISERROR(VLOOKUP(C92,'CADASTRO E ESTOQUE'!A:I,1,FALSE)),"Produto não cadastrado",VLOOKUP(C92,'CADASTRO E ESTOQUE'!A:I,2,FALSE)))</f>
        <v>0</v>
      </c>
      <c r="E92" s="85" t="str">
        <f>IF(ISBLANK(C92),"0",IF(ISERROR(VLOOKUP(C92,'CADASTRO E ESTOQUE'!A:I,1,FALSE)),"Produto não cadastrado",VLOOKUP(C92,'CADASTRO E ESTOQUE'!A:I,3,FALSE)))</f>
        <v>0</v>
      </c>
      <c r="F92" s="84" t="str">
        <f>IF(ISBLANK(C92),"0",IF(ISERROR(VLOOKUP(C92,'CADASTRO E ESTOQUE'!A:I,1,FALSE)),"Produto não cadastrado",VLOOKUP(C92,'CADASTRO E ESTOQUE'!A:I,4,FALSE)))</f>
        <v>0</v>
      </c>
      <c r="G92" s="15"/>
      <c r="H92" s="23" t="str">
        <f t="shared" si="2"/>
        <v>0</v>
      </c>
      <c r="I92" s="19"/>
      <c r="J92" s="19"/>
    </row>
    <row r="93" spans="1:10" x14ac:dyDescent="0.25">
      <c r="A93" s="19"/>
      <c r="B93" s="14"/>
      <c r="C93" s="15"/>
      <c r="D93" s="84" t="str">
        <f>IF(ISBLANK(C93),"0",IF(ISERROR(VLOOKUP(C93,'CADASTRO E ESTOQUE'!A:I,1,FALSE)),"Produto não cadastrado",VLOOKUP(C93,'CADASTRO E ESTOQUE'!A:I,2,FALSE)))</f>
        <v>0</v>
      </c>
      <c r="E93" s="85" t="str">
        <f>IF(ISBLANK(C93),"0",IF(ISERROR(VLOOKUP(C93,'CADASTRO E ESTOQUE'!A:I,1,FALSE)),"Produto não cadastrado",VLOOKUP(C93,'CADASTRO E ESTOQUE'!A:I,3,FALSE)))</f>
        <v>0</v>
      </c>
      <c r="F93" s="84" t="str">
        <f>IF(ISBLANK(C93),"0",IF(ISERROR(VLOOKUP(C93,'CADASTRO E ESTOQUE'!A:I,1,FALSE)),"Produto não cadastrado",VLOOKUP(C93,'CADASTRO E ESTOQUE'!A:I,4,FALSE)))</f>
        <v>0</v>
      </c>
      <c r="G93" s="15"/>
      <c r="H93" s="23" t="str">
        <f t="shared" si="2"/>
        <v>0</v>
      </c>
      <c r="I93" s="19"/>
      <c r="J93" s="19"/>
    </row>
    <row r="94" spans="1:10" x14ac:dyDescent="0.25">
      <c r="A94" s="19"/>
      <c r="B94" s="14"/>
      <c r="C94" s="15"/>
      <c r="D94" s="84" t="str">
        <f>IF(ISBLANK(C94),"0",IF(ISERROR(VLOOKUP(C94,'CADASTRO E ESTOQUE'!A:I,1,FALSE)),"Produto não cadastrado",VLOOKUP(C94,'CADASTRO E ESTOQUE'!A:I,2,FALSE)))</f>
        <v>0</v>
      </c>
      <c r="E94" s="85" t="str">
        <f>IF(ISBLANK(C94),"0",IF(ISERROR(VLOOKUP(C94,'CADASTRO E ESTOQUE'!A:I,1,FALSE)),"Produto não cadastrado",VLOOKUP(C94,'CADASTRO E ESTOQUE'!A:I,3,FALSE)))</f>
        <v>0</v>
      </c>
      <c r="F94" s="84" t="str">
        <f>IF(ISBLANK(C94),"0",IF(ISERROR(VLOOKUP(C94,'CADASTRO E ESTOQUE'!A:I,1,FALSE)),"Produto não cadastrado",VLOOKUP(C94,'CADASTRO E ESTOQUE'!A:I,4,FALSE)))</f>
        <v>0</v>
      </c>
      <c r="G94" s="15"/>
      <c r="H94" s="23" t="str">
        <f t="shared" si="2"/>
        <v>0</v>
      </c>
      <c r="I94" s="19"/>
      <c r="J94" s="19"/>
    </row>
    <row r="95" spans="1:10" x14ac:dyDescent="0.25">
      <c r="A95" s="19"/>
      <c r="B95" s="14"/>
      <c r="C95" s="15"/>
      <c r="D95" s="84" t="str">
        <f>IF(ISBLANK(C95),"0",IF(ISERROR(VLOOKUP(C95,'CADASTRO E ESTOQUE'!A:I,1,FALSE)),"Produto não cadastrado",VLOOKUP(C95,'CADASTRO E ESTOQUE'!A:I,2,FALSE)))</f>
        <v>0</v>
      </c>
      <c r="E95" s="85" t="str">
        <f>IF(ISBLANK(C95),"0",IF(ISERROR(VLOOKUP(C95,'CADASTRO E ESTOQUE'!A:I,1,FALSE)),"Produto não cadastrado",VLOOKUP(C95,'CADASTRO E ESTOQUE'!A:I,3,FALSE)))</f>
        <v>0</v>
      </c>
      <c r="F95" s="84" t="str">
        <f>IF(ISBLANK(C95),"0",IF(ISERROR(VLOOKUP(C95,'CADASTRO E ESTOQUE'!A:I,1,FALSE)),"Produto não cadastrado",VLOOKUP(C95,'CADASTRO E ESTOQUE'!A:I,4,FALSE)))</f>
        <v>0</v>
      </c>
      <c r="G95" s="15"/>
      <c r="H95" s="23" t="str">
        <f t="shared" si="2"/>
        <v>0</v>
      </c>
      <c r="I95" s="19"/>
      <c r="J95" s="19"/>
    </row>
    <row r="96" spans="1:10" x14ac:dyDescent="0.25">
      <c r="A96" s="19"/>
      <c r="B96" s="14"/>
      <c r="C96" s="15"/>
      <c r="D96" s="84" t="str">
        <f>IF(ISBLANK(C96),"0",IF(ISERROR(VLOOKUP(C96,'CADASTRO E ESTOQUE'!A:I,1,FALSE)),"Produto não cadastrado",VLOOKUP(C96,'CADASTRO E ESTOQUE'!A:I,2,FALSE)))</f>
        <v>0</v>
      </c>
      <c r="E96" s="85" t="str">
        <f>IF(ISBLANK(C96),"0",IF(ISERROR(VLOOKUP(C96,'CADASTRO E ESTOQUE'!A:I,1,FALSE)),"Produto não cadastrado",VLOOKUP(C96,'CADASTRO E ESTOQUE'!A:I,3,FALSE)))</f>
        <v>0</v>
      </c>
      <c r="F96" s="84" t="str">
        <f>IF(ISBLANK(C96),"0",IF(ISERROR(VLOOKUP(C96,'CADASTRO E ESTOQUE'!A:I,1,FALSE)),"Produto não cadastrado",VLOOKUP(C96,'CADASTRO E ESTOQUE'!A:I,4,FALSE)))</f>
        <v>0</v>
      </c>
      <c r="G96" s="15"/>
      <c r="H96" s="23" t="str">
        <f t="shared" si="2"/>
        <v>0</v>
      </c>
      <c r="I96" s="19"/>
      <c r="J96" s="19"/>
    </row>
    <row r="97" spans="1:10" x14ac:dyDescent="0.25">
      <c r="A97" s="19"/>
      <c r="B97" s="14"/>
      <c r="C97" s="15"/>
      <c r="D97" s="84" t="str">
        <f>IF(ISBLANK(C97),"0",IF(ISERROR(VLOOKUP(C97,'CADASTRO E ESTOQUE'!A:I,1,FALSE)),"Produto não cadastrado",VLOOKUP(C97,'CADASTRO E ESTOQUE'!A:I,2,FALSE)))</f>
        <v>0</v>
      </c>
      <c r="E97" s="85" t="str">
        <f>IF(ISBLANK(C97),"0",IF(ISERROR(VLOOKUP(C97,'CADASTRO E ESTOQUE'!A:I,1,FALSE)),"Produto não cadastrado",VLOOKUP(C97,'CADASTRO E ESTOQUE'!A:I,3,FALSE)))</f>
        <v>0</v>
      </c>
      <c r="F97" s="84" t="str">
        <f>IF(ISBLANK(C97),"0",IF(ISERROR(VLOOKUP(C97,'CADASTRO E ESTOQUE'!A:I,1,FALSE)),"Produto não cadastrado",VLOOKUP(C97,'CADASTRO E ESTOQUE'!A:I,4,FALSE)))</f>
        <v>0</v>
      </c>
      <c r="G97" s="15"/>
      <c r="H97" s="23" t="str">
        <f t="shared" si="2"/>
        <v>0</v>
      </c>
      <c r="I97" s="19"/>
      <c r="J97" s="19"/>
    </row>
    <row r="98" spans="1:10" x14ac:dyDescent="0.25">
      <c r="A98" s="19"/>
      <c r="B98" s="14"/>
      <c r="C98" s="15"/>
      <c r="D98" s="84" t="str">
        <f>IF(ISBLANK(C98),"0",IF(ISERROR(VLOOKUP(C98,'CADASTRO E ESTOQUE'!A:I,1,FALSE)),"Produto não cadastrado",VLOOKUP(C98,'CADASTRO E ESTOQUE'!A:I,2,FALSE)))</f>
        <v>0</v>
      </c>
      <c r="E98" s="85" t="str">
        <f>IF(ISBLANK(C98),"0",IF(ISERROR(VLOOKUP(C98,'CADASTRO E ESTOQUE'!A:I,1,FALSE)),"Produto não cadastrado",VLOOKUP(C98,'CADASTRO E ESTOQUE'!A:I,3,FALSE)))</f>
        <v>0</v>
      </c>
      <c r="F98" s="84" t="str">
        <f>IF(ISBLANK(C98),"0",IF(ISERROR(VLOOKUP(C98,'CADASTRO E ESTOQUE'!A:I,1,FALSE)),"Produto não cadastrado",VLOOKUP(C98,'CADASTRO E ESTOQUE'!A:I,4,FALSE)))</f>
        <v>0</v>
      </c>
      <c r="G98" s="15"/>
      <c r="H98" s="23" t="str">
        <f t="shared" si="2"/>
        <v>0</v>
      </c>
      <c r="I98" s="19"/>
      <c r="J98" s="19"/>
    </row>
    <row r="99" spans="1:10" x14ac:dyDescent="0.25">
      <c r="A99" s="19"/>
      <c r="B99" s="14"/>
      <c r="C99" s="15"/>
      <c r="D99" s="84" t="str">
        <f>IF(ISBLANK(C99),"0",IF(ISERROR(VLOOKUP(C99,'CADASTRO E ESTOQUE'!A:I,1,FALSE)),"Produto não cadastrado",VLOOKUP(C99,'CADASTRO E ESTOQUE'!A:I,2,FALSE)))</f>
        <v>0</v>
      </c>
      <c r="E99" s="85" t="str">
        <f>IF(ISBLANK(C99),"0",IF(ISERROR(VLOOKUP(C99,'CADASTRO E ESTOQUE'!A:I,1,FALSE)),"Produto não cadastrado",VLOOKUP(C99,'CADASTRO E ESTOQUE'!A:I,3,FALSE)))</f>
        <v>0</v>
      </c>
      <c r="F99" s="84" t="str">
        <f>IF(ISBLANK(C99),"0",IF(ISERROR(VLOOKUP(C99,'CADASTRO E ESTOQUE'!A:I,1,FALSE)),"Produto não cadastrado",VLOOKUP(C99,'CADASTRO E ESTOQUE'!A:I,4,FALSE)))</f>
        <v>0</v>
      </c>
      <c r="G99" s="15"/>
      <c r="H99" s="23" t="str">
        <f t="shared" ref="H99" si="3">IF(ISBLANK(C99),"0",G99*F99)</f>
        <v>0</v>
      </c>
      <c r="I99" s="19"/>
      <c r="J99" s="19"/>
    </row>
    <row r="100" spans="1:10" s="36" customFormat="1" x14ac:dyDescent="0.25">
      <c r="A100" s="39"/>
      <c r="B100" s="37"/>
      <c r="C100" s="38"/>
      <c r="D100" s="84" t="str">
        <f>IF(ISBLANK(C100),"0",IF(ISERROR(VLOOKUP(C100,'CADASTRO E ESTOQUE'!A:I,1,FALSE)),"Produto não cadastrado",VLOOKUP(C100,'CADASTRO E ESTOQUE'!A:I,2,FALSE)))</f>
        <v>0</v>
      </c>
      <c r="E100" s="85" t="str">
        <f>IF(ISBLANK(C100),"0",IF(ISERROR(VLOOKUP(C100,'CADASTRO E ESTOQUE'!A:I,1,FALSE)),"Produto não cadastrado",VLOOKUP(C100,'CADASTRO E ESTOQUE'!A:I,3,FALSE)))</f>
        <v>0</v>
      </c>
      <c r="F100" s="84" t="str">
        <f>IF(ISBLANK(C100),"0",IF(ISERROR(VLOOKUP(C100,'CADASTRO E ESTOQUE'!A:I,1,FALSE)),"Produto não cadastrado",VLOOKUP(C100,'CADASTRO E ESTOQUE'!A:I,4,FALSE)))</f>
        <v>0</v>
      </c>
      <c r="G100" s="38"/>
      <c r="H100" s="40" t="str">
        <f t="shared" ref="H100:H163" si="4">IF(ISBLANK(C100),"0",G100*F100)</f>
        <v>0</v>
      </c>
      <c r="I100" s="39"/>
      <c r="J100" s="39"/>
    </row>
    <row r="101" spans="1:10" s="36" customFormat="1" x14ac:dyDescent="0.25">
      <c r="A101" s="39"/>
      <c r="B101" s="37"/>
      <c r="C101" s="38"/>
      <c r="D101" s="84" t="str">
        <f>IF(ISBLANK(C101),"0",IF(ISERROR(VLOOKUP(C101,'CADASTRO E ESTOQUE'!A:I,1,FALSE)),"Produto não cadastrado",VLOOKUP(C101,'CADASTRO E ESTOQUE'!A:I,2,FALSE)))</f>
        <v>0</v>
      </c>
      <c r="E101" s="85" t="str">
        <f>IF(ISBLANK(C101),"0",IF(ISERROR(VLOOKUP(C101,'CADASTRO E ESTOQUE'!A:I,1,FALSE)),"Produto não cadastrado",VLOOKUP(C101,'CADASTRO E ESTOQUE'!A:I,3,FALSE)))</f>
        <v>0</v>
      </c>
      <c r="F101" s="84" t="str">
        <f>IF(ISBLANK(C101),"0",IF(ISERROR(VLOOKUP(C101,'CADASTRO E ESTOQUE'!A:I,1,FALSE)),"Produto não cadastrado",VLOOKUP(C101,'CADASTRO E ESTOQUE'!A:I,4,FALSE)))</f>
        <v>0</v>
      </c>
      <c r="G101" s="38"/>
      <c r="H101" s="40" t="str">
        <f t="shared" si="4"/>
        <v>0</v>
      </c>
      <c r="I101" s="39"/>
      <c r="J101" s="39"/>
    </row>
    <row r="102" spans="1:10" s="36" customFormat="1" x14ac:dyDescent="0.25">
      <c r="A102" s="39"/>
      <c r="B102" s="37"/>
      <c r="C102" s="38"/>
      <c r="D102" s="84" t="str">
        <f>IF(ISBLANK(C102),"0",IF(ISERROR(VLOOKUP(C102,'CADASTRO E ESTOQUE'!A:I,1,FALSE)),"Produto não cadastrado",VLOOKUP(C102,'CADASTRO E ESTOQUE'!A:I,2,FALSE)))</f>
        <v>0</v>
      </c>
      <c r="E102" s="85" t="str">
        <f>IF(ISBLANK(C102),"0",IF(ISERROR(VLOOKUP(C102,'CADASTRO E ESTOQUE'!A:I,1,FALSE)),"Produto não cadastrado",VLOOKUP(C102,'CADASTRO E ESTOQUE'!A:I,3,FALSE)))</f>
        <v>0</v>
      </c>
      <c r="F102" s="84" t="str">
        <f>IF(ISBLANK(C102),"0",IF(ISERROR(VLOOKUP(C102,'CADASTRO E ESTOQUE'!A:I,1,FALSE)),"Produto não cadastrado",VLOOKUP(C102,'CADASTRO E ESTOQUE'!A:I,4,FALSE)))</f>
        <v>0</v>
      </c>
      <c r="G102" s="38"/>
      <c r="H102" s="40" t="str">
        <f t="shared" si="4"/>
        <v>0</v>
      </c>
      <c r="I102" s="39"/>
      <c r="J102" s="39"/>
    </row>
    <row r="103" spans="1:10" s="36" customFormat="1" x14ac:dyDescent="0.25">
      <c r="A103" s="39"/>
      <c r="B103" s="37"/>
      <c r="C103" s="38"/>
      <c r="D103" s="84" t="str">
        <f>IF(ISBLANK(C103),"0",IF(ISERROR(VLOOKUP(C103,'CADASTRO E ESTOQUE'!A:I,1,FALSE)),"Produto não cadastrado",VLOOKUP(C103,'CADASTRO E ESTOQUE'!A:I,2,FALSE)))</f>
        <v>0</v>
      </c>
      <c r="E103" s="85" t="str">
        <f>IF(ISBLANK(C103),"0",IF(ISERROR(VLOOKUP(C103,'CADASTRO E ESTOQUE'!A:I,1,FALSE)),"Produto não cadastrado",VLOOKUP(C103,'CADASTRO E ESTOQUE'!A:I,3,FALSE)))</f>
        <v>0</v>
      </c>
      <c r="F103" s="84" t="str">
        <f>IF(ISBLANK(C103),"0",IF(ISERROR(VLOOKUP(C103,'CADASTRO E ESTOQUE'!A:I,1,FALSE)),"Produto não cadastrado",VLOOKUP(C103,'CADASTRO E ESTOQUE'!A:I,4,FALSE)))</f>
        <v>0</v>
      </c>
      <c r="G103" s="38"/>
      <c r="H103" s="40" t="str">
        <f t="shared" si="4"/>
        <v>0</v>
      </c>
      <c r="I103" s="39"/>
      <c r="J103" s="39"/>
    </row>
    <row r="104" spans="1:10" s="36" customFormat="1" x14ac:dyDescent="0.25">
      <c r="A104" s="39"/>
      <c r="B104" s="37"/>
      <c r="C104" s="38"/>
      <c r="D104" s="84" t="str">
        <f>IF(ISBLANK(C104),"0",IF(ISERROR(VLOOKUP(C104,'CADASTRO E ESTOQUE'!A:I,1,FALSE)),"Produto não cadastrado",VLOOKUP(C104,'CADASTRO E ESTOQUE'!A:I,2,FALSE)))</f>
        <v>0</v>
      </c>
      <c r="E104" s="85" t="str">
        <f>IF(ISBLANK(C104),"0",IF(ISERROR(VLOOKUP(C104,'CADASTRO E ESTOQUE'!A:I,1,FALSE)),"Produto não cadastrado",VLOOKUP(C104,'CADASTRO E ESTOQUE'!A:I,3,FALSE)))</f>
        <v>0</v>
      </c>
      <c r="F104" s="84" t="str">
        <f>IF(ISBLANK(C104),"0",IF(ISERROR(VLOOKUP(C104,'CADASTRO E ESTOQUE'!A:I,1,FALSE)),"Produto não cadastrado",VLOOKUP(C104,'CADASTRO E ESTOQUE'!A:I,4,FALSE)))</f>
        <v>0</v>
      </c>
      <c r="G104" s="38"/>
      <c r="H104" s="40" t="str">
        <f t="shared" si="4"/>
        <v>0</v>
      </c>
      <c r="I104" s="39"/>
      <c r="J104" s="39"/>
    </row>
    <row r="105" spans="1:10" s="36" customFormat="1" x14ac:dyDescent="0.25">
      <c r="A105" s="39"/>
      <c r="B105" s="37"/>
      <c r="C105" s="38"/>
      <c r="D105" s="84" t="str">
        <f>IF(ISBLANK(C105),"0",IF(ISERROR(VLOOKUP(C105,'CADASTRO E ESTOQUE'!A:I,1,FALSE)),"Produto não cadastrado",VLOOKUP(C105,'CADASTRO E ESTOQUE'!A:I,2,FALSE)))</f>
        <v>0</v>
      </c>
      <c r="E105" s="85" t="str">
        <f>IF(ISBLANK(C105),"0",IF(ISERROR(VLOOKUP(C105,'CADASTRO E ESTOQUE'!A:I,1,FALSE)),"Produto não cadastrado",VLOOKUP(C105,'CADASTRO E ESTOQUE'!A:I,3,FALSE)))</f>
        <v>0</v>
      </c>
      <c r="F105" s="84" t="str">
        <f>IF(ISBLANK(C105),"0",IF(ISERROR(VLOOKUP(C105,'CADASTRO E ESTOQUE'!A:I,1,FALSE)),"Produto não cadastrado",VLOOKUP(C105,'CADASTRO E ESTOQUE'!A:I,4,FALSE)))</f>
        <v>0</v>
      </c>
      <c r="G105" s="38"/>
      <c r="H105" s="40" t="str">
        <f t="shared" si="4"/>
        <v>0</v>
      </c>
      <c r="I105" s="39"/>
      <c r="J105" s="39"/>
    </row>
    <row r="106" spans="1:10" s="36" customFormat="1" x14ac:dyDescent="0.25">
      <c r="A106" s="39"/>
      <c r="B106" s="37"/>
      <c r="C106" s="38"/>
      <c r="D106" s="84" t="str">
        <f>IF(ISBLANK(C106),"0",IF(ISERROR(VLOOKUP(C106,'CADASTRO E ESTOQUE'!A:I,1,FALSE)),"Produto não cadastrado",VLOOKUP(C106,'CADASTRO E ESTOQUE'!A:I,2,FALSE)))</f>
        <v>0</v>
      </c>
      <c r="E106" s="85" t="str">
        <f>IF(ISBLANK(C106),"0",IF(ISERROR(VLOOKUP(C106,'CADASTRO E ESTOQUE'!A:I,1,FALSE)),"Produto não cadastrado",VLOOKUP(C106,'CADASTRO E ESTOQUE'!A:I,3,FALSE)))</f>
        <v>0</v>
      </c>
      <c r="F106" s="84" t="str">
        <f>IF(ISBLANK(C106),"0",IF(ISERROR(VLOOKUP(C106,'CADASTRO E ESTOQUE'!A:I,1,FALSE)),"Produto não cadastrado",VLOOKUP(C106,'CADASTRO E ESTOQUE'!A:I,4,FALSE)))</f>
        <v>0</v>
      </c>
      <c r="G106" s="38"/>
      <c r="H106" s="40" t="str">
        <f t="shared" si="4"/>
        <v>0</v>
      </c>
      <c r="I106" s="39"/>
      <c r="J106" s="39"/>
    </row>
    <row r="107" spans="1:10" s="36" customFormat="1" x14ac:dyDescent="0.25">
      <c r="A107" s="39"/>
      <c r="B107" s="37"/>
      <c r="C107" s="38"/>
      <c r="D107" s="84" t="str">
        <f>IF(ISBLANK(C107),"0",IF(ISERROR(VLOOKUP(C107,'CADASTRO E ESTOQUE'!A:I,1,FALSE)),"Produto não cadastrado",VLOOKUP(C107,'CADASTRO E ESTOQUE'!A:I,2,FALSE)))</f>
        <v>0</v>
      </c>
      <c r="E107" s="85" t="str">
        <f>IF(ISBLANK(C107),"0",IF(ISERROR(VLOOKUP(C107,'CADASTRO E ESTOQUE'!A:I,1,FALSE)),"Produto não cadastrado",VLOOKUP(C107,'CADASTRO E ESTOQUE'!A:I,3,FALSE)))</f>
        <v>0</v>
      </c>
      <c r="F107" s="84" t="str">
        <f>IF(ISBLANK(C107),"0",IF(ISERROR(VLOOKUP(C107,'CADASTRO E ESTOQUE'!A:I,1,FALSE)),"Produto não cadastrado",VLOOKUP(C107,'CADASTRO E ESTOQUE'!A:I,4,FALSE)))</f>
        <v>0</v>
      </c>
      <c r="G107" s="38"/>
      <c r="H107" s="40" t="str">
        <f t="shared" si="4"/>
        <v>0</v>
      </c>
      <c r="I107" s="39"/>
      <c r="J107" s="39"/>
    </row>
    <row r="108" spans="1:10" s="36" customFormat="1" x14ac:dyDescent="0.25">
      <c r="A108" s="39"/>
      <c r="B108" s="37"/>
      <c r="C108" s="38"/>
      <c r="D108" s="84" t="str">
        <f>IF(ISBLANK(C108),"0",IF(ISERROR(VLOOKUP(C108,'CADASTRO E ESTOQUE'!A:I,1,FALSE)),"Produto não cadastrado",VLOOKUP(C108,'CADASTRO E ESTOQUE'!A:I,2,FALSE)))</f>
        <v>0</v>
      </c>
      <c r="E108" s="85" t="str">
        <f>IF(ISBLANK(C108),"0",IF(ISERROR(VLOOKUP(C108,'CADASTRO E ESTOQUE'!A:I,1,FALSE)),"Produto não cadastrado",VLOOKUP(C108,'CADASTRO E ESTOQUE'!A:I,3,FALSE)))</f>
        <v>0</v>
      </c>
      <c r="F108" s="84" t="str">
        <f>IF(ISBLANK(C108),"0",IF(ISERROR(VLOOKUP(C108,'CADASTRO E ESTOQUE'!A:I,1,FALSE)),"Produto não cadastrado",VLOOKUP(C108,'CADASTRO E ESTOQUE'!A:I,4,FALSE)))</f>
        <v>0</v>
      </c>
      <c r="G108" s="38"/>
      <c r="H108" s="40" t="str">
        <f t="shared" si="4"/>
        <v>0</v>
      </c>
      <c r="I108" s="39"/>
      <c r="J108" s="39"/>
    </row>
    <row r="109" spans="1:10" s="36" customFormat="1" x14ac:dyDescent="0.25">
      <c r="A109" s="39"/>
      <c r="B109" s="37"/>
      <c r="C109" s="38"/>
      <c r="D109" s="84" t="str">
        <f>IF(ISBLANK(C109),"0",IF(ISERROR(VLOOKUP(C109,'CADASTRO E ESTOQUE'!A:I,1,FALSE)),"Produto não cadastrado",VLOOKUP(C109,'CADASTRO E ESTOQUE'!A:I,2,FALSE)))</f>
        <v>0</v>
      </c>
      <c r="E109" s="85" t="str">
        <f>IF(ISBLANK(C109),"0",IF(ISERROR(VLOOKUP(C109,'CADASTRO E ESTOQUE'!A:I,1,FALSE)),"Produto não cadastrado",VLOOKUP(C109,'CADASTRO E ESTOQUE'!A:I,3,FALSE)))</f>
        <v>0</v>
      </c>
      <c r="F109" s="84" t="str">
        <f>IF(ISBLANK(C109),"0",IF(ISERROR(VLOOKUP(C109,'CADASTRO E ESTOQUE'!A:I,1,FALSE)),"Produto não cadastrado",VLOOKUP(C109,'CADASTRO E ESTOQUE'!A:I,4,FALSE)))</f>
        <v>0</v>
      </c>
      <c r="G109" s="38"/>
      <c r="H109" s="40" t="str">
        <f t="shared" si="4"/>
        <v>0</v>
      </c>
      <c r="I109" s="39"/>
      <c r="J109" s="39"/>
    </row>
    <row r="110" spans="1:10" s="36" customFormat="1" x14ac:dyDescent="0.25">
      <c r="A110" s="39"/>
      <c r="B110" s="37"/>
      <c r="C110" s="38"/>
      <c r="D110" s="84" t="str">
        <f>IF(ISBLANK(C110),"0",IF(ISERROR(VLOOKUP(C110,'CADASTRO E ESTOQUE'!A:I,1,FALSE)),"Produto não cadastrado",VLOOKUP(C110,'CADASTRO E ESTOQUE'!A:I,2,FALSE)))</f>
        <v>0</v>
      </c>
      <c r="E110" s="85" t="str">
        <f>IF(ISBLANK(C110),"0",IF(ISERROR(VLOOKUP(C110,'CADASTRO E ESTOQUE'!A:I,1,FALSE)),"Produto não cadastrado",VLOOKUP(C110,'CADASTRO E ESTOQUE'!A:I,3,FALSE)))</f>
        <v>0</v>
      </c>
      <c r="F110" s="84" t="str">
        <f>IF(ISBLANK(C110),"0",IF(ISERROR(VLOOKUP(C110,'CADASTRO E ESTOQUE'!A:I,1,FALSE)),"Produto não cadastrado",VLOOKUP(C110,'CADASTRO E ESTOQUE'!A:I,4,FALSE)))</f>
        <v>0</v>
      </c>
      <c r="G110" s="38"/>
      <c r="H110" s="40" t="str">
        <f t="shared" si="4"/>
        <v>0</v>
      </c>
      <c r="I110" s="39"/>
      <c r="J110" s="39"/>
    </row>
    <row r="111" spans="1:10" s="36" customFormat="1" x14ac:dyDescent="0.25">
      <c r="A111" s="39"/>
      <c r="B111" s="37"/>
      <c r="C111" s="38"/>
      <c r="D111" s="84" t="str">
        <f>IF(ISBLANK(C111),"0",IF(ISERROR(VLOOKUP(C111,'CADASTRO E ESTOQUE'!A:I,1,FALSE)),"Produto não cadastrado",VLOOKUP(C111,'CADASTRO E ESTOQUE'!A:I,2,FALSE)))</f>
        <v>0</v>
      </c>
      <c r="E111" s="85" t="str">
        <f>IF(ISBLANK(C111),"0",IF(ISERROR(VLOOKUP(C111,'CADASTRO E ESTOQUE'!A:I,1,FALSE)),"Produto não cadastrado",VLOOKUP(C111,'CADASTRO E ESTOQUE'!A:I,3,FALSE)))</f>
        <v>0</v>
      </c>
      <c r="F111" s="84" t="str">
        <f>IF(ISBLANK(C111),"0",IF(ISERROR(VLOOKUP(C111,'CADASTRO E ESTOQUE'!A:I,1,FALSE)),"Produto não cadastrado",VLOOKUP(C111,'CADASTRO E ESTOQUE'!A:I,4,FALSE)))</f>
        <v>0</v>
      </c>
      <c r="G111" s="38"/>
      <c r="H111" s="40" t="str">
        <f t="shared" si="4"/>
        <v>0</v>
      </c>
      <c r="I111" s="39"/>
      <c r="J111" s="39"/>
    </row>
    <row r="112" spans="1:10" s="36" customFormat="1" x14ac:dyDescent="0.25">
      <c r="A112" s="39"/>
      <c r="B112" s="37"/>
      <c r="C112" s="38"/>
      <c r="D112" s="84" t="str">
        <f>IF(ISBLANK(C112),"0",IF(ISERROR(VLOOKUP(C112,'CADASTRO E ESTOQUE'!A:I,1,FALSE)),"Produto não cadastrado",VLOOKUP(C112,'CADASTRO E ESTOQUE'!A:I,2,FALSE)))</f>
        <v>0</v>
      </c>
      <c r="E112" s="85" t="str">
        <f>IF(ISBLANK(C112),"0",IF(ISERROR(VLOOKUP(C112,'CADASTRO E ESTOQUE'!A:I,1,FALSE)),"Produto não cadastrado",VLOOKUP(C112,'CADASTRO E ESTOQUE'!A:I,3,FALSE)))</f>
        <v>0</v>
      </c>
      <c r="F112" s="84" t="str">
        <f>IF(ISBLANK(C112),"0",IF(ISERROR(VLOOKUP(C112,'CADASTRO E ESTOQUE'!A:I,1,FALSE)),"Produto não cadastrado",VLOOKUP(C112,'CADASTRO E ESTOQUE'!A:I,4,FALSE)))</f>
        <v>0</v>
      </c>
      <c r="G112" s="38"/>
      <c r="H112" s="40" t="str">
        <f t="shared" si="4"/>
        <v>0</v>
      </c>
      <c r="I112" s="39"/>
      <c r="J112" s="39"/>
    </row>
    <row r="113" spans="1:10" s="36" customFormat="1" x14ac:dyDescent="0.25">
      <c r="A113" s="39"/>
      <c r="B113" s="37"/>
      <c r="C113" s="38"/>
      <c r="D113" s="84" t="str">
        <f>IF(ISBLANK(C113),"0",IF(ISERROR(VLOOKUP(C113,'CADASTRO E ESTOQUE'!A:I,1,FALSE)),"Produto não cadastrado",VLOOKUP(C113,'CADASTRO E ESTOQUE'!A:I,2,FALSE)))</f>
        <v>0</v>
      </c>
      <c r="E113" s="85" t="str">
        <f>IF(ISBLANK(C113),"0",IF(ISERROR(VLOOKUP(C113,'CADASTRO E ESTOQUE'!A:I,1,FALSE)),"Produto não cadastrado",VLOOKUP(C113,'CADASTRO E ESTOQUE'!A:I,3,FALSE)))</f>
        <v>0</v>
      </c>
      <c r="F113" s="84" t="str">
        <f>IF(ISBLANK(C113),"0",IF(ISERROR(VLOOKUP(C113,'CADASTRO E ESTOQUE'!A:I,1,FALSE)),"Produto não cadastrado",VLOOKUP(C113,'CADASTRO E ESTOQUE'!A:I,4,FALSE)))</f>
        <v>0</v>
      </c>
      <c r="G113" s="38"/>
      <c r="H113" s="40" t="str">
        <f t="shared" si="4"/>
        <v>0</v>
      </c>
      <c r="I113" s="39"/>
      <c r="J113" s="39"/>
    </row>
    <row r="114" spans="1:10" s="36" customFormat="1" x14ac:dyDescent="0.25">
      <c r="A114" s="39"/>
      <c r="B114" s="37"/>
      <c r="C114" s="38"/>
      <c r="D114" s="84" t="str">
        <f>IF(ISBLANK(C114),"0",IF(ISERROR(VLOOKUP(C114,'CADASTRO E ESTOQUE'!A:I,1,FALSE)),"Produto não cadastrado",VLOOKUP(C114,'CADASTRO E ESTOQUE'!A:I,2,FALSE)))</f>
        <v>0</v>
      </c>
      <c r="E114" s="85" t="str">
        <f>IF(ISBLANK(C114),"0",IF(ISERROR(VLOOKUP(C114,'CADASTRO E ESTOQUE'!A:I,1,FALSE)),"Produto não cadastrado",VLOOKUP(C114,'CADASTRO E ESTOQUE'!A:I,3,FALSE)))</f>
        <v>0</v>
      </c>
      <c r="F114" s="84" t="str">
        <f>IF(ISBLANK(C114),"0",IF(ISERROR(VLOOKUP(C114,'CADASTRO E ESTOQUE'!A:I,1,FALSE)),"Produto não cadastrado",VLOOKUP(C114,'CADASTRO E ESTOQUE'!A:I,4,FALSE)))</f>
        <v>0</v>
      </c>
      <c r="G114" s="38"/>
      <c r="H114" s="40" t="str">
        <f t="shared" si="4"/>
        <v>0</v>
      </c>
      <c r="I114" s="39"/>
      <c r="J114" s="39"/>
    </row>
    <row r="115" spans="1:10" s="36" customFormat="1" x14ac:dyDescent="0.25">
      <c r="A115" s="39"/>
      <c r="B115" s="37"/>
      <c r="C115" s="38"/>
      <c r="D115" s="84" t="str">
        <f>IF(ISBLANK(C115),"0",IF(ISERROR(VLOOKUP(C115,'CADASTRO E ESTOQUE'!A:I,1,FALSE)),"Produto não cadastrado",VLOOKUP(C115,'CADASTRO E ESTOQUE'!A:I,2,FALSE)))</f>
        <v>0</v>
      </c>
      <c r="E115" s="85" t="str">
        <f>IF(ISBLANK(C115),"0",IF(ISERROR(VLOOKUP(C115,'CADASTRO E ESTOQUE'!A:I,1,FALSE)),"Produto não cadastrado",VLOOKUP(C115,'CADASTRO E ESTOQUE'!A:I,3,FALSE)))</f>
        <v>0</v>
      </c>
      <c r="F115" s="84" t="str">
        <f>IF(ISBLANK(C115),"0",IF(ISERROR(VLOOKUP(C115,'CADASTRO E ESTOQUE'!A:I,1,FALSE)),"Produto não cadastrado",VLOOKUP(C115,'CADASTRO E ESTOQUE'!A:I,4,FALSE)))</f>
        <v>0</v>
      </c>
      <c r="G115" s="38"/>
      <c r="H115" s="40" t="str">
        <f t="shared" si="4"/>
        <v>0</v>
      </c>
      <c r="I115" s="39"/>
      <c r="J115" s="39"/>
    </row>
    <row r="116" spans="1:10" s="36" customFormat="1" x14ac:dyDescent="0.25">
      <c r="A116" s="39"/>
      <c r="B116" s="37"/>
      <c r="C116" s="38"/>
      <c r="D116" s="84" t="str">
        <f>IF(ISBLANK(C116),"0",IF(ISERROR(VLOOKUP(C116,'CADASTRO E ESTOQUE'!A:I,1,FALSE)),"Produto não cadastrado",VLOOKUP(C116,'CADASTRO E ESTOQUE'!A:I,2,FALSE)))</f>
        <v>0</v>
      </c>
      <c r="E116" s="85" t="str">
        <f>IF(ISBLANK(C116),"0",IF(ISERROR(VLOOKUP(C116,'CADASTRO E ESTOQUE'!A:I,1,FALSE)),"Produto não cadastrado",VLOOKUP(C116,'CADASTRO E ESTOQUE'!A:I,3,FALSE)))</f>
        <v>0</v>
      </c>
      <c r="F116" s="84" t="str">
        <f>IF(ISBLANK(C116),"0",IF(ISERROR(VLOOKUP(C116,'CADASTRO E ESTOQUE'!A:I,1,FALSE)),"Produto não cadastrado",VLOOKUP(C116,'CADASTRO E ESTOQUE'!A:I,4,FALSE)))</f>
        <v>0</v>
      </c>
      <c r="G116" s="38"/>
      <c r="H116" s="40" t="str">
        <f t="shared" si="4"/>
        <v>0</v>
      </c>
      <c r="I116" s="39"/>
      <c r="J116" s="39"/>
    </row>
    <row r="117" spans="1:10" s="36" customFormat="1" x14ac:dyDescent="0.25">
      <c r="A117" s="39"/>
      <c r="B117" s="37"/>
      <c r="C117" s="38"/>
      <c r="D117" s="84" t="str">
        <f>IF(ISBLANK(C117),"0",IF(ISERROR(VLOOKUP(C117,'CADASTRO E ESTOQUE'!A:I,1,FALSE)),"Produto não cadastrado",VLOOKUP(C117,'CADASTRO E ESTOQUE'!A:I,2,FALSE)))</f>
        <v>0</v>
      </c>
      <c r="E117" s="85" t="str">
        <f>IF(ISBLANK(C117),"0",IF(ISERROR(VLOOKUP(C117,'CADASTRO E ESTOQUE'!A:I,1,FALSE)),"Produto não cadastrado",VLOOKUP(C117,'CADASTRO E ESTOQUE'!A:I,3,FALSE)))</f>
        <v>0</v>
      </c>
      <c r="F117" s="84" t="str">
        <f>IF(ISBLANK(C117),"0",IF(ISERROR(VLOOKUP(C117,'CADASTRO E ESTOQUE'!A:I,1,FALSE)),"Produto não cadastrado",VLOOKUP(C117,'CADASTRO E ESTOQUE'!A:I,4,FALSE)))</f>
        <v>0</v>
      </c>
      <c r="G117" s="38"/>
      <c r="H117" s="40" t="str">
        <f t="shared" si="4"/>
        <v>0</v>
      </c>
      <c r="I117" s="39"/>
      <c r="J117" s="39"/>
    </row>
    <row r="118" spans="1:10" s="36" customFormat="1" x14ac:dyDescent="0.25">
      <c r="A118" s="39"/>
      <c r="B118" s="37"/>
      <c r="C118" s="38"/>
      <c r="D118" s="84" t="str">
        <f>IF(ISBLANK(C118),"0",IF(ISERROR(VLOOKUP(C118,'CADASTRO E ESTOQUE'!A:I,1,FALSE)),"Produto não cadastrado",VLOOKUP(C118,'CADASTRO E ESTOQUE'!A:I,2,FALSE)))</f>
        <v>0</v>
      </c>
      <c r="E118" s="85" t="str">
        <f>IF(ISBLANK(C118),"0",IF(ISERROR(VLOOKUP(C118,'CADASTRO E ESTOQUE'!A:I,1,FALSE)),"Produto não cadastrado",VLOOKUP(C118,'CADASTRO E ESTOQUE'!A:I,3,FALSE)))</f>
        <v>0</v>
      </c>
      <c r="F118" s="84" t="str">
        <f>IF(ISBLANK(C118),"0",IF(ISERROR(VLOOKUP(C118,'CADASTRO E ESTOQUE'!A:I,1,FALSE)),"Produto não cadastrado",VLOOKUP(C118,'CADASTRO E ESTOQUE'!A:I,4,FALSE)))</f>
        <v>0</v>
      </c>
      <c r="G118" s="38"/>
      <c r="H118" s="40" t="str">
        <f t="shared" si="4"/>
        <v>0</v>
      </c>
      <c r="I118" s="39"/>
      <c r="J118" s="39"/>
    </row>
    <row r="119" spans="1:10" s="36" customFormat="1" x14ac:dyDescent="0.25">
      <c r="A119" s="39"/>
      <c r="B119" s="37"/>
      <c r="C119" s="38"/>
      <c r="D119" s="84" t="str">
        <f>IF(ISBLANK(C119),"0",IF(ISERROR(VLOOKUP(C119,'CADASTRO E ESTOQUE'!A:I,1,FALSE)),"Produto não cadastrado",VLOOKUP(C119,'CADASTRO E ESTOQUE'!A:I,2,FALSE)))</f>
        <v>0</v>
      </c>
      <c r="E119" s="85" t="str">
        <f>IF(ISBLANK(C119),"0",IF(ISERROR(VLOOKUP(C119,'CADASTRO E ESTOQUE'!A:I,1,FALSE)),"Produto não cadastrado",VLOOKUP(C119,'CADASTRO E ESTOQUE'!A:I,3,FALSE)))</f>
        <v>0</v>
      </c>
      <c r="F119" s="84" t="str">
        <f>IF(ISBLANK(C119),"0",IF(ISERROR(VLOOKUP(C119,'CADASTRO E ESTOQUE'!A:I,1,FALSE)),"Produto não cadastrado",VLOOKUP(C119,'CADASTRO E ESTOQUE'!A:I,4,FALSE)))</f>
        <v>0</v>
      </c>
      <c r="G119" s="38"/>
      <c r="H119" s="40" t="str">
        <f t="shared" si="4"/>
        <v>0</v>
      </c>
      <c r="I119" s="39"/>
      <c r="J119" s="39"/>
    </row>
    <row r="120" spans="1:10" s="36" customFormat="1" x14ac:dyDescent="0.25">
      <c r="A120" s="39"/>
      <c r="B120" s="37"/>
      <c r="C120" s="38"/>
      <c r="D120" s="84" t="str">
        <f>IF(ISBLANK(C120),"0",IF(ISERROR(VLOOKUP(C120,'CADASTRO E ESTOQUE'!A:I,1,FALSE)),"Produto não cadastrado",VLOOKUP(C120,'CADASTRO E ESTOQUE'!A:I,2,FALSE)))</f>
        <v>0</v>
      </c>
      <c r="E120" s="85" t="str">
        <f>IF(ISBLANK(C120),"0",IF(ISERROR(VLOOKUP(C120,'CADASTRO E ESTOQUE'!A:I,1,FALSE)),"Produto não cadastrado",VLOOKUP(C120,'CADASTRO E ESTOQUE'!A:I,3,FALSE)))</f>
        <v>0</v>
      </c>
      <c r="F120" s="84" t="str">
        <f>IF(ISBLANK(C120),"0",IF(ISERROR(VLOOKUP(C120,'CADASTRO E ESTOQUE'!A:I,1,FALSE)),"Produto não cadastrado",VLOOKUP(C120,'CADASTRO E ESTOQUE'!A:I,4,FALSE)))</f>
        <v>0</v>
      </c>
      <c r="G120" s="38"/>
      <c r="H120" s="40" t="str">
        <f t="shared" si="4"/>
        <v>0</v>
      </c>
      <c r="I120" s="39"/>
      <c r="J120" s="39"/>
    </row>
    <row r="121" spans="1:10" s="36" customFormat="1" x14ac:dyDescent="0.25">
      <c r="A121" s="39"/>
      <c r="B121" s="37"/>
      <c r="C121" s="38"/>
      <c r="D121" s="84" t="str">
        <f>IF(ISBLANK(C121),"0",IF(ISERROR(VLOOKUP(C121,'CADASTRO E ESTOQUE'!A:I,1,FALSE)),"Produto não cadastrado",VLOOKUP(C121,'CADASTRO E ESTOQUE'!A:I,2,FALSE)))</f>
        <v>0</v>
      </c>
      <c r="E121" s="85" t="str">
        <f>IF(ISBLANK(C121),"0",IF(ISERROR(VLOOKUP(C121,'CADASTRO E ESTOQUE'!A:I,1,FALSE)),"Produto não cadastrado",VLOOKUP(C121,'CADASTRO E ESTOQUE'!A:I,3,FALSE)))</f>
        <v>0</v>
      </c>
      <c r="F121" s="84" t="str">
        <f>IF(ISBLANK(C121),"0",IF(ISERROR(VLOOKUP(C121,'CADASTRO E ESTOQUE'!A:I,1,FALSE)),"Produto não cadastrado",VLOOKUP(C121,'CADASTRO E ESTOQUE'!A:I,4,FALSE)))</f>
        <v>0</v>
      </c>
      <c r="G121" s="38"/>
      <c r="H121" s="40" t="str">
        <f t="shared" si="4"/>
        <v>0</v>
      </c>
      <c r="I121" s="39"/>
      <c r="J121" s="39"/>
    </row>
    <row r="122" spans="1:10" s="36" customFormat="1" x14ac:dyDescent="0.25">
      <c r="A122" s="39"/>
      <c r="B122" s="37"/>
      <c r="C122" s="38"/>
      <c r="D122" s="84" t="str">
        <f>IF(ISBLANK(C122),"0",IF(ISERROR(VLOOKUP(C122,'CADASTRO E ESTOQUE'!A:I,1,FALSE)),"Produto não cadastrado",VLOOKUP(C122,'CADASTRO E ESTOQUE'!A:I,2,FALSE)))</f>
        <v>0</v>
      </c>
      <c r="E122" s="85" t="str">
        <f>IF(ISBLANK(C122),"0",IF(ISERROR(VLOOKUP(C122,'CADASTRO E ESTOQUE'!A:I,1,FALSE)),"Produto não cadastrado",VLOOKUP(C122,'CADASTRO E ESTOQUE'!A:I,3,FALSE)))</f>
        <v>0</v>
      </c>
      <c r="F122" s="84" t="str">
        <f>IF(ISBLANK(C122),"0",IF(ISERROR(VLOOKUP(C122,'CADASTRO E ESTOQUE'!A:I,1,FALSE)),"Produto não cadastrado",VLOOKUP(C122,'CADASTRO E ESTOQUE'!A:I,4,FALSE)))</f>
        <v>0</v>
      </c>
      <c r="G122" s="38"/>
      <c r="H122" s="40" t="str">
        <f t="shared" si="4"/>
        <v>0</v>
      </c>
      <c r="I122" s="39"/>
      <c r="J122" s="39"/>
    </row>
    <row r="123" spans="1:10" s="36" customFormat="1" x14ac:dyDescent="0.25">
      <c r="A123" s="39"/>
      <c r="B123" s="37"/>
      <c r="C123" s="38"/>
      <c r="D123" s="84" t="str">
        <f>IF(ISBLANK(C123),"0",IF(ISERROR(VLOOKUP(C123,'CADASTRO E ESTOQUE'!A:I,1,FALSE)),"Produto não cadastrado",VLOOKUP(C123,'CADASTRO E ESTOQUE'!A:I,2,FALSE)))</f>
        <v>0</v>
      </c>
      <c r="E123" s="85" t="str">
        <f>IF(ISBLANK(C123),"0",IF(ISERROR(VLOOKUP(C123,'CADASTRO E ESTOQUE'!A:I,1,FALSE)),"Produto não cadastrado",VLOOKUP(C123,'CADASTRO E ESTOQUE'!A:I,3,FALSE)))</f>
        <v>0</v>
      </c>
      <c r="F123" s="84" t="str">
        <f>IF(ISBLANK(C123),"0",IF(ISERROR(VLOOKUP(C123,'CADASTRO E ESTOQUE'!A:I,1,FALSE)),"Produto não cadastrado",VLOOKUP(C123,'CADASTRO E ESTOQUE'!A:I,4,FALSE)))</f>
        <v>0</v>
      </c>
      <c r="G123" s="38"/>
      <c r="H123" s="40" t="str">
        <f t="shared" si="4"/>
        <v>0</v>
      </c>
      <c r="I123" s="39"/>
      <c r="J123" s="39"/>
    </row>
    <row r="124" spans="1:10" s="36" customFormat="1" x14ac:dyDescent="0.25">
      <c r="A124" s="39"/>
      <c r="B124" s="37"/>
      <c r="C124" s="38"/>
      <c r="D124" s="84" t="str">
        <f>IF(ISBLANK(C124),"0",IF(ISERROR(VLOOKUP(C124,'CADASTRO E ESTOQUE'!A:I,1,FALSE)),"Produto não cadastrado",VLOOKUP(C124,'CADASTRO E ESTOQUE'!A:I,2,FALSE)))</f>
        <v>0</v>
      </c>
      <c r="E124" s="85" t="str">
        <f>IF(ISBLANK(C124),"0",IF(ISERROR(VLOOKUP(C124,'CADASTRO E ESTOQUE'!A:I,1,FALSE)),"Produto não cadastrado",VLOOKUP(C124,'CADASTRO E ESTOQUE'!A:I,3,FALSE)))</f>
        <v>0</v>
      </c>
      <c r="F124" s="84" t="str">
        <f>IF(ISBLANK(C124),"0",IF(ISERROR(VLOOKUP(C124,'CADASTRO E ESTOQUE'!A:I,1,FALSE)),"Produto não cadastrado",VLOOKUP(C124,'CADASTRO E ESTOQUE'!A:I,4,FALSE)))</f>
        <v>0</v>
      </c>
      <c r="G124" s="38"/>
      <c r="H124" s="40" t="str">
        <f t="shared" si="4"/>
        <v>0</v>
      </c>
      <c r="I124" s="39"/>
      <c r="J124" s="39"/>
    </row>
    <row r="125" spans="1:10" s="36" customFormat="1" x14ac:dyDescent="0.25">
      <c r="A125" s="39"/>
      <c r="B125" s="37"/>
      <c r="C125" s="38"/>
      <c r="D125" s="84" t="str">
        <f>IF(ISBLANK(C125),"0",IF(ISERROR(VLOOKUP(C125,'CADASTRO E ESTOQUE'!A:I,1,FALSE)),"Produto não cadastrado",VLOOKUP(C125,'CADASTRO E ESTOQUE'!A:I,2,FALSE)))</f>
        <v>0</v>
      </c>
      <c r="E125" s="85" t="str">
        <f>IF(ISBLANK(C125),"0",IF(ISERROR(VLOOKUP(C125,'CADASTRO E ESTOQUE'!A:I,1,FALSE)),"Produto não cadastrado",VLOOKUP(C125,'CADASTRO E ESTOQUE'!A:I,3,FALSE)))</f>
        <v>0</v>
      </c>
      <c r="F125" s="84" t="str">
        <f>IF(ISBLANK(C125),"0",IF(ISERROR(VLOOKUP(C125,'CADASTRO E ESTOQUE'!A:I,1,FALSE)),"Produto não cadastrado",VLOOKUP(C125,'CADASTRO E ESTOQUE'!A:I,4,FALSE)))</f>
        <v>0</v>
      </c>
      <c r="G125" s="38"/>
      <c r="H125" s="40" t="str">
        <f t="shared" si="4"/>
        <v>0</v>
      </c>
      <c r="I125" s="39"/>
      <c r="J125" s="39"/>
    </row>
    <row r="126" spans="1:10" s="36" customFormat="1" x14ac:dyDescent="0.25">
      <c r="A126" s="39"/>
      <c r="B126" s="37"/>
      <c r="C126" s="38"/>
      <c r="D126" s="84" t="str">
        <f>IF(ISBLANK(C126),"0",IF(ISERROR(VLOOKUP(C126,'CADASTRO E ESTOQUE'!A:I,1,FALSE)),"Produto não cadastrado",VLOOKUP(C126,'CADASTRO E ESTOQUE'!A:I,2,FALSE)))</f>
        <v>0</v>
      </c>
      <c r="E126" s="85" t="str">
        <f>IF(ISBLANK(C126),"0",IF(ISERROR(VLOOKUP(C126,'CADASTRO E ESTOQUE'!A:I,1,FALSE)),"Produto não cadastrado",VLOOKUP(C126,'CADASTRO E ESTOQUE'!A:I,3,FALSE)))</f>
        <v>0</v>
      </c>
      <c r="F126" s="84" t="str">
        <f>IF(ISBLANK(C126),"0",IF(ISERROR(VLOOKUP(C126,'CADASTRO E ESTOQUE'!A:I,1,FALSE)),"Produto não cadastrado",VLOOKUP(C126,'CADASTRO E ESTOQUE'!A:I,4,FALSE)))</f>
        <v>0</v>
      </c>
      <c r="G126" s="38"/>
      <c r="H126" s="40" t="str">
        <f t="shared" si="4"/>
        <v>0</v>
      </c>
      <c r="I126" s="39"/>
      <c r="J126" s="39"/>
    </row>
    <row r="127" spans="1:10" s="36" customFormat="1" x14ac:dyDescent="0.25">
      <c r="A127" s="39"/>
      <c r="B127" s="37"/>
      <c r="C127" s="38"/>
      <c r="D127" s="84" t="str">
        <f>IF(ISBLANK(C127),"0",IF(ISERROR(VLOOKUP(C127,'CADASTRO E ESTOQUE'!A:I,1,FALSE)),"Produto não cadastrado",VLOOKUP(C127,'CADASTRO E ESTOQUE'!A:I,2,FALSE)))</f>
        <v>0</v>
      </c>
      <c r="E127" s="85" t="str">
        <f>IF(ISBLANK(C127),"0",IF(ISERROR(VLOOKUP(C127,'CADASTRO E ESTOQUE'!A:I,1,FALSE)),"Produto não cadastrado",VLOOKUP(C127,'CADASTRO E ESTOQUE'!A:I,3,FALSE)))</f>
        <v>0</v>
      </c>
      <c r="F127" s="84" t="str">
        <f>IF(ISBLANK(C127),"0",IF(ISERROR(VLOOKUP(C127,'CADASTRO E ESTOQUE'!A:I,1,FALSE)),"Produto não cadastrado",VLOOKUP(C127,'CADASTRO E ESTOQUE'!A:I,4,FALSE)))</f>
        <v>0</v>
      </c>
      <c r="G127" s="38"/>
      <c r="H127" s="40" t="str">
        <f t="shared" si="4"/>
        <v>0</v>
      </c>
      <c r="I127" s="39"/>
      <c r="J127" s="39"/>
    </row>
    <row r="128" spans="1:10" s="36" customFormat="1" x14ac:dyDescent="0.25">
      <c r="A128" s="39"/>
      <c r="B128" s="37"/>
      <c r="C128" s="38"/>
      <c r="D128" s="84" t="str">
        <f>IF(ISBLANK(C128),"0",IF(ISERROR(VLOOKUP(C128,'CADASTRO E ESTOQUE'!A:I,1,FALSE)),"Produto não cadastrado",VLOOKUP(C128,'CADASTRO E ESTOQUE'!A:I,2,FALSE)))</f>
        <v>0</v>
      </c>
      <c r="E128" s="85" t="str">
        <f>IF(ISBLANK(C128),"0",IF(ISERROR(VLOOKUP(C128,'CADASTRO E ESTOQUE'!A:I,1,FALSE)),"Produto não cadastrado",VLOOKUP(C128,'CADASTRO E ESTOQUE'!A:I,3,FALSE)))</f>
        <v>0</v>
      </c>
      <c r="F128" s="84" t="str">
        <f>IF(ISBLANK(C128),"0",IF(ISERROR(VLOOKUP(C128,'CADASTRO E ESTOQUE'!A:I,1,FALSE)),"Produto não cadastrado",VLOOKUP(C128,'CADASTRO E ESTOQUE'!A:I,4,FALSE)))</f>
        <v>0</v>
      </c>
      <c r="G128" s="38"/>
      <c r="H128" s="40" t="str">
        <f t="shared" si="4"/>
        <v>0</v>
      </c>
      <c r="I128" s="39"/>
      <c r="J128" s="39"/>
    </row>
    <row r="129" spans="1:10" s="36" customFormat="1" x14ac:dyDescent="0.25">
      <c r="A129" s="39"/>
      <c r="B129" s="37"/>
      <c r="C129" s="38"/>
      <c r="D129" s="84" t="str">
        <f>IF(ISBLANK(C129),"0",IF(ISERROR(VLOOKUP(C129,'CADASTRO E ESTOQUE'!A:I,1,FALSE)),"Produto não cadastrado",VLOOKUP(C129,'CADASTRO E ESTOQUE'!A:I,2,FALSE)))</f>
        <v>0</v>
      </c>
      <c r="E129" s="85" t="str">
        <f>IF(ISBLANK(C129),"0",IF(ISERROR(VLOOKUP(C129,'CADASTRO E ESTOQUE'!A:I,1,FALSE)),"Produto não cadastrado",VLOOKUP(C129,'CADASTRO E ESTOQUE'!A:I,3,FALSE)))</f>
        <v>0</v>
      </c>
      <c r="F129" s="84" t="str">
        <f>IF(ISBLANK(C129),"0",IF(ISERROR(VLOOKUP(C129,'CADASTRO E ESTOQUE'!A:I,1,FALSE)),"Produto não cadastrado",VLOOKUP(C129,'CADASTRO E ESTOQUE'!A:I,4,FALSE)))</f>
        <v>0</v>
      </c>
      <c r="G129" s="38"/>
      <c r="H129" s="40" t="str">
        <f t="shared" si="4"/>
        <v>0</v>
      </c>
      <c r="I129" s="39"/>
      <c r="J129" s="39"/>
    </row>
    <row r="130" spans="1:10" s="36" customFormat="1" x14ac:dyDescent="0.25">
      <c r="A130" s="39"/>
      <c r="B130" s="37"/>
      <c r="C130" s="38"/>
      <c r="D130" s="84" t="str">
        <f>IF(ISBLANK(C130),"0",IF(ISERROR(VLOOKUP(C130,'CADASTRO E ESTOQUE'!A:I,1,FALSE)),"Produto não cadastrado",VLOOKUP(C130,'CADASTRO E ESTOQUE'!A:I,2,FALSE)))</f>
        <v>0</v>
      </c>
      <c r="E130" s="85" t="str">
        <f>IF(ISBLANK(C130),"0",IF(ISERROR(VLOOKUP(C130,'CADASTRO E ESTOQUE'!A:I,1,FALSE)),"Produto não cadastrado",VLOOKUP(C130,'CADASTRO E ESTOQUE'!A:I,3,FALSE)))</f>
        <v>0</v>
      </c>
      <c r="F130" s="84" t="str">
        <f>IF(ISBLANK(C130),"0",IF(ISERROR(VLOOKUP(C130,'CADASTRO E ESTOQUE'!A:I,1,FALSE)),"Produto não cadastrado",VLOOKUP(C130,'CADASTRO E ESTOQUE'!A:I,4,FALSE)))</f>
        <v>0</v>
      </c>
      <c r="G130" s="38"/>
      <c r="H130" s="40" t="str">
        <f t="shared" si="4"/>
        <v>0</v>
      </c>
      <c r="I130" s="39"/>
      <c r="J130" s="39"/>
    </row>
    <row r="131" spans="1:10" s="36" customFormat="1" x14ac:dyDescent="0.25">
      <c r="A131" s="39"/>
      <c r="B131" s="37"/>
      <c r="C131" s="38"/>
      <c r="D131" s="84" t="str">
        <f>IF(ISBLANK(C131),"0",IF(ISERROR(VLOOKUP(C131,'CADASTRO E ESTOQUE'!A:I,1,FALSE)),"Produto não cadastrado",VLOOKUP(C131,'CADASTRO E ESTOQUE'!A:I,2,FALSE)))</f>
        <v>0</v>
      </c>
      <c r="E131" s="85" t="str">
        <f>IF(ISBLANK(C131),"0",IF(ISERROR(VLOOKUP(C131,'CADASTRO E ESTOQUE'!A:I,1,FALSE)),"Produto não cadastrado",VLOOKUP(C131,'CADASTRO E ESTOQUE'!A:I,3,FALSE)))</f>
        <v>0</v>
      </c>
      <c r="F131" s="84" t="str">
        <f>IF(ISBLANK(C131),"0",IF(ISERROR(VLOOKUP(C131,'CADASTRO E ESTOQUE'!A:I,1,FALSE)),"Produto não cadastrado",VLOOKUP(C131,'CADASTRO E ESTOQUE'!A:I,4,FALSE)))</f>
        <v>0</v>
      </c>
      <c r="G131" s="38"/>
      <c r="H131" s="40" t="str">
        <f t="shared" si="4"/>
        <v>0</v>
      </c>
      <c r="I131" s="39"/>
      <c r="J131" s="39"/>
    </row>
    <row r="132" spans="1:10" s="36" customFormat="1" x14ac:dyDescent="0.25">
      <c r="A132" s="39"/>
      <c r="B132" s="37"/>
      <c r="C132" s="38"/>
      <c r="D132" s="84" t="str">
        <f>IF(ISBLANK(C132),"0",IF(ISERROR(VLOOKUP(C132,'CADASTRO E ESTOQUE'!A:I,1,FALSE)),"Produto não cadastrado",VLOOKUP(C132,'CADASTRO E ESTOQUE'!A:I,2,FALSE)))</f>
        <v>0</v>
      </c>
      <c r="E132" s="85" t="str">
        <f>IF(ISBLANK(C132),"0",IF(ISERROR(VLOOKUP(C132,'CADASTRO E ESTOQUE'!A:I,1,FALSE)),"Produto não cadastrado",VLOOKUP(C132,'CADASTRO E ESTOQUE'!A:I,3,FALSE)))</f>
        <v>0</v>
      </c>
      <c r="F132" s="84" t="str">
        <f>IF(ISBLANK(C132),"0",IF(ISERROR(VLOOKUP(C132,'CADASTRO E ESTOQUE'!A:I,1,FALSE)),"Produto não cadastrado",VLOOKUP(C132,'CADASTRO E ESTOQUE'!A:I,4,FALSE)))</f>
        <v>0</v>
      </c>
      <c r="G132" s="38"/>
      <c r="H132" s="40" t="str">
        <f t="shared" si="4"/>
        <v>0</v>
      </c>
      <c r="I132" s="39"/>
      <c r="J132" s="39"/>
    </row>
    <row r="133" spans="1:10" s="36" customFormat="1" x14ac:dyDescent="0.25">
      <c r="A133" s="39"/>
      <c r="B133" s="37"/>
      <c r="C133" s="38"/>
      <c r="D133" s="84" t="str">
        <f>IF(ISBLANK(C133),"0",IF(ISERROR(VLOOKUP(C133,'CADASTRO E ESTOQUE'!A:I,1,FALSE)),"Produto não cadastrado",VLOOKUP(C133,'CADASTRO E ESTOQUE'!A:I,2,FALSE)))</f>
        <v>0</v>
      </c>
      <c r="E133" s="85" t="str">
        <f>IF(ISBLANK(C133),"0",IF(ISERROR(VLOOKUP(C133,'CADASTRO E ESTOQUE'!A:I,1,FALSE)),"Produto não cadastrado",VLOOKUP(C133,'CADASTRO E ESTOQUE'!A:I,3,FALSE)))</f>
        <v>0</v>
      </c>
      <c r="F133" s="84" t="str">
        <f>IF(ISBLANK(C133),"0",IF(ISERROR(VLOOKUP(C133,'CADASTRO E ESTOQUE'!A:I,1,FALSE)),"Produto não cadastrado",VLOOKUP(C133,'CADASTRO E ESTOQUE'!A:I,4,FALSE)))</f>
        <v>0</v>
      </c>
      <c r="G133" s="38"/>
      <c r="H133" s="40" t="str">
        <f t="shared" si="4"/>
        <v>0</v>
      </c>
      <c r="I133" s="39"/>
      <c r="J133" s="39"/>
    </row>
    <row r="134" spans="1:10" s="36" customFormat="1" x14ac:dyDescent="0.25">
      <c r="A134" s="39"/>
      <c r="B134" s="37"/>
      <c r="C134" s="38"/>
      <c r="D134" s="84" t="str">
        <f>IF(ISBLANK(C134),"0",IF(ISERROR(VLOOKUP(C134,'CADASTRO E ESTOQUE'!A:I,1,FALSE)),"Produto não cadastrado",VLOOKUP(C134,'CADASTRO E ESTOQUE'!A:I,2,FALSE)))</f>
        <v>0</v>
      </c>
      <c r="E134" s="85" t="str">
        <f>IF(ISBLANK(C134),"0",IF(ISERROR(VLOOKUP(C134,'CADASTRO E ESTOQUE'!A:I,1,FALSE)),"Produto não cadastrado",VLOOKUP(C134,'CADASTRO E ESTOQUE'!A:I,3,FALSE)))</f>
        <v>0</v>
      </c>
      <c r="F134" s="84" t="str">
        <f>IF(ISBLANK(C134),"0",IF(ISERROR(VLOOKUP(C134,'CADASTRO E ESTOQUE'!A:I,1,FALSE)),"Produto não cadastrado",VLOOKUP(C134,'CADASTRO E ESTOQUE'!A:I,4,FALSE)))</f>
        <v>0</v>
      </c>
      <c r="G134" s="38"/>
      <c r="H134" s="40" t="str">
        <f t="shared" si="4"/>
        <v>0</v>
      </c>
      <c r="I134" s="39"/>
      <c r="J134" s="39"/>
    </row>
    <row r="135" spans="1:10" s="36" customFormat="1" x14ac:dyDescent="0.25">
      <c r="A135" s="39"/>
      <c r="B135" s="37"/>
      <c r="C135" s="38"/>
      <c r="D135" s="84" t="str">
        <f>IF(ISBLANK(C135),"0",IF(ISERROR(VLOOKUP(C135,'CADASTRO E ESTOQUE'!A:I,1,FALSE)),"Produto não cadastrado",VLOOKUP(C135,'CADASTRO E ESTOQUE'!A:I,2,FALSE)))</f>
        <v>0</v>
      </c>
      <c r="E135" s="85" t="str">
        <f>IF(ISBLANK(C135),"0",IF(ISERROR(VLOOKUP(C135,'CADASTRO E ESTOQUE'!A:I,1,FALSE)),"Produto não cadastrado",VLOOKUP(C135,'CADASTRO E ESTOQUE'!A:I,3,FALSE)))</f>
        <v>0</v>
      </c>
      <c r="F135" s="84" t="str">
        <f>IF(ISBLANK(C135),"0",IF(ISERROR(VLOOKUP(C135,'CADASTRO E ESTOQUE'!A:I,1,FALSE)),"Produto não cadastrado",VLOOKUP(C135,'CADASTRO E ESTOQUE'!A:I,4,FALSE)))</f>
        <v>0</v>
      </c>
      <c r="G135" s="38"/>
      <c r="H135" s="40" t="str">
        <f t="shared" si="4"/>
        <v>0</v>
      </c>
      <c r="I135" s="39"/>
      <c r="J135" s="39"/>
    </row>
    <row r="136" spans="1:10" s="36" customFormat="1" x14ac:dyDescent="0.25">
      <c r="A136" s="39"/>
      <c r="B136" s="37"/>
      <c r="C136" s="38"/>
      <c r="D136" s="84" t="str">
        <f>IF(ISBLANK(C136),"0",IF(ISERROR(VLOOKUP(C136,'CADASTRO E ESTOQUE'!A:I,1,FALSE)),"Produto não cadastrado",VLOOKUP(C136,'CADASTRO E ESTOQUE'!A:I,2,FALSE)))</f>
        <v>0</v>
      </c>
      <c r="E136" s="85" t="str">
        <f>IF(ISBLANK(C136),"0",IF(ISERROR(VLOOKUP(C136,'CADASTRO E ESTOQUE'!A:I,1,FALSE)),"Produto não cadastrado",VLOOKUP(C136,'CADASTRO E ESTOQUE'!A:I,3,FALSE)))</f>
        <v>0</v>
      </c>
      <c r="F136" s="84" t="str">
        <f>IF(ISBLANK(C136),"0",IF(ISERROR(VLOOKUP(C136,'CADASTRO E ESTOQUE'!A:I,1,FALSE)),"Produto não cadastrado",VLOOKUP(C136,'CADASTRO E ESTOQUE'!A:I,4,FALSE)))</f>
        <v>0</v>
      </c>
      <c r="G136" s="38"/>
      <c r="H136" s="40" t="str">
        <f t="shared" si="4"/>
        <v>0</v>
      </c>
      <c r="I136" s="39"/>
      <c r="J136" s="39"/>
    </row>
    <row r="137" spans="1:10" s="36" customFormat="1" x14ac:dyDescent="0.25">
      <c r="A137" s="39"/>
      <c r="B137" s="37"/>
      <c r="C137" s="38"/>
      <c r="D137" s="84" t="str">
        <f>IF(ISBLANK(C137),"0",IF(ISERROR(VLOOKUP(C137,'CADASTRO E ESTOQUE'!A:I,1,FALSE)),"Produto não cadastrado",VLOOKUP(C137,'CADASTRO E ESTOQUE'!A:I,2,FALSE)))</f>
        <v>0</v>
      </c>
      <c r="E137" s="85" t="str">
        <f>IF(ISBLANK(C137),"0",IF(ISERROR(VLOOKUP(C137,'CADASTRO E ESTOQUE'!A:I,1,FALSE)),"Produto não cadastrado",VLOOKUP(C137,'CADASTRO E ESTOQUE'!A:I,3,FALSE)))</f>
        <v>0</v>
      </c>
      <c r="F137" s="84" t="str">
        <f>IF(ISBLANK(C137),"0",IF(ISERROR(VLOOKUP(C137,'CADASTRO E ESTOQUE'!A:I,1,FALSE)),"Produto não cadastrado",VLOOKUP(C137,'CADASTRO E ESTOQUE'!A:I,4,FALSE)))</f>
        <v>0</v>
      </c>
      <c r="G137" s="38"/>
      <c r="H137" s="40" t="str">
        <f t="shared" si="4"/>
        <v>0</v>
      </c>
      <c r="I137" s="39"/>
      <c r="J137" s="39"/>
    </row>
    <row r="138" spans="1:10" s="36" customFormat="1" x14ac:dyDescent="0.25">
      <c r="A138" s="39"/>
      <c r="B138" s="37"/>
      <c r="C138" s="38"/>
      <c r="D138" s="84" t="str">
        <f>IF(ISBLANK(C138),"0",IF(ISERROR(VLOOKUP(C138,'CADASTRO E ESTOQUE'!A:I,1,FALSE)),"Produto não cadastrado",VLOOKUP(C138,'CADASTRO E ESTOQUE'!A:I,2,FALSE)))</f>
        <v>0</v>
      </c>
      <c r="E138" s="85" t="str">
        <f>IF(ISBLANK(C138),"0",IF(ISERROR(VLOOKUP(C138,'CADASTRO E ESTOQUE'!A:I,1,FALSE)),"Produto não cadastrado",VLOOKUP(C138,'CADASTRO E ESTOQUE'!A:I,3,FALSE)))</f>
        <v>0</v>
      </c>
      <c r="F138" s="84" t="str">
        <f>IF(ISBLANK(C138),"0",IF(ISERROR(VLOOKUP(C138,'CADASTRO E ESTOQUE'!A:I,1,FALSE)),"Produto não cadastrado",VLOOKUP(C138,'CADASTRO E ESTOQUE'!A:I,4,FALSE)))</f>
        <v>0</v>
      </c>
      <c r="G138" s="38"/>
      <c r="H138" s="40" t="str">
        <f t="shared" si="4"/>
        <v>0</v>
      </c>
      <c r="I138" s="39"/>
      <c r="J138" s="39"/>
    </row>
    <row r="139" spans="1:10" s="36" customFormat="1" x14ac:dyDescent="0.25">
      <c r="A139" s="39"/>
      <c r="B139" s="37"/>
      <c r="C139" s="38"/>
      <c r="D139" s="84" t="str">
        <f>IF(ISBLANK(C139),"0",IF(ISERROR(VLOOKUP(C139,'CADASTRO E ESTOQUE'!A:I,1,FALSE)),"Produto não cadastrado",VLOOKUP(C139,'CADASTRO E ESTOQUE'!A:I,2,FALSE)))</f>
        <v>0</v>
      </c>
      <c r="E139" s="85" t="str">
        <f>IF(ISBLANK(C139),"0",IF(ISERROR(VLOOKUP(C139,'CADASTRO E ESTOQUE'!A:I,1,FALSE)),"Produto não cadastrado",VLOOKUP(C139,'CADASTRO E ESTOQUE'!A:I,3,FALSE)))</f>
        <v>0</v>
      </c>
      <c r="F139" s="84" t="str">
        <f>IF(ISBLANK(C139),"0",IF(ISERROR(VLOOKUP(C139,'CADASTRO E ESTOQUE'!A:I,1,FALSE)),"Produto não cadastrado",VLOOKUP(C139,'CADASTRO E ESTOQUE'!A:I,4,FALSE)))</f>
        <v>0</v>
      </c>
      <c r="G139" s="38"/>
      <c r="H139" s="40" t="str">
        <f t="shared" si="4"/>
        <v>0</v>
      </c>
      <c r="I139" s="39"/>
      <c r="J139" s="39"/>
    </row>
    <row r="140" spans="1:10" s="36" customFormat="1" x14ac:dyDescent="0.25">
      <c r="A140" s="39"/>
      <c r="B140" s="37"/>
      <c r="C140" s="38"/>
      <c r="D140" s="84" t="str">
        <f>IF(ISBLANK(C140),"0",IF(ISERROR(VLOOKUP(C140,'CADASTRO E ESTOQUE'!A:I,1,FALSE)),"Produto não cadastrado",VLOOKUP(C140,'CADASTRO E ESTOQUE'!A:I,2,FALSE)))</f>
        <v>0</v>
      </c>
      <c r="E140" s="85" t="str">
        <f>IF(ISBLANK(C140),"0",IF(ISERROR(VLOOKUP(C140,'CADASTRO E ESTOQUE'!A:I,1,FALSE)),"Produto não cadastrado",VLOOKUP(C140,'CADASTRO E ESTOQUE'!A:I,3,FALSE)))</f>
        <v>0</v>
      </c>
      <c r="F140" s="84" t="str">
        <f>IF(ISBLANK(C140),"0",IF(ISERROR(VLOOKUP(C140,'CADASTRO E ESTOQUE'!A:I,1,FALSE)),"Produto não cadastrado",VLOOKUP(C140,'CADASTRO E ESTOQUE'!A:I,4,FALSE)))</f>
        <v>0</v>
      </c>
      <c r="G140" s="38"/>
      <c r="H140" s="40" t="str">
        <f t="shared" si="4"/>
        <v>0</v>
      </c>
      <c r="I140" s="39"/>
      <c r="J140" s="39"/>
    </row>
    <row r="141" spans="1:10" s="36" customFormat="1" x14ac:dyDescent="0.25">
      <c r="A141" s="39"/>
      <c r="B141" s="37"/>
      <c r="C141" s="38"/>
      <c r="D141" s="84" t="str">
        <f>IF(ISBLANK(C141),"0",IF(ISERROR(VLOOKUP(C141,'CADASTRO E ESTOQUE'!A:I,1,FALSE)),"Produto não cadastrado",VLOOKUP(C141,'CADASTRO E ESTOQUE'!A:I,2,FALSE)))</f>
        <v>0</v>
      </c>
      <c r="E141" s="85" t="str">
        <f>IF(ISBLANK(C141),"0",IF(ISERROR(VLOOKUP(C141,'CADASTRO E ESTOQUE'!A:I,1,FALSE)),"Produto não cadastrado",VLOOKUP(C141,'CADASTRO E ESTOQUE'!A:I,3,FALSE)))</f>
        <v>0</v>
      </c>
      <c r="F141" s="84" t="str">
        <f>IF(ISBLANK(C141),"0",IF(ISERROR(VLOOKUP(C141,'CADASTRO E ESTOQUE'!A:I,1,FALSE)),"Produto não cadastrado",VLOOKUP(C141,'CADASTRO E ESTOQUE'!A:I,4,FALSE)))</f>
        <v>0</v>
      </c>
      <c r="G141" s="38"/>
      <c r="H141" s="40" t="str">
        <f t="shared" si="4"/>
        <v>0</v>
      </c>
      <c r="I141" s="39"/>
      <c r="J141" s="39"/>
    </row>
    <row r="142" spans="1:10" s="36" customFormat="1" x14ac:dyDescent="0.25">
      <c r="A142" s="39"/>
      <c r="B142" s="37"/>
      <c r="C142" s="38"/>
      <c r="D142" s="84" t="str">
        <f>IF(ISBLANK(C142),"0",IF(ISERROR(VLOOKUP(C142,'CADASTRO E ESTOQUE'!A:I,1,FALSE)),"Produto não cadastrado",VLOOKUP(C142,'CADASTRO E ESTOQUE'!A:I,2,FALSE)))</f>
        <v>0</v>
      </c>
      <c r="E142" s="85" t="str">
        <f>IF(ISBLANK(C142),"0",IF(ISERROR(VLOOKUP(C142,'CADASTRO E ESTOQUE'!A:I,1,FALSE)),"Produto não cadastrado",VLOOKUP(C142,'CADASTRO E ESTOQUE'!A:I,3,FALSE)))</f>
        <v>0</v>
      </c>
      <c r="F142" s="84" t="str">
        <f>IF(ISBLANK(C142),"0",IF(ISERROR(VLOOKUP(C142,'CADASTRO E ESTOQUE'!A:I,1,FALSE)),"Produto não cadastrado",VLOOKUP(C142,'CADASTRO E ESTOQUE'!A:I,4,FALSE)))</f>
        <v>0</v>
      </c>
      <c r="G142" s="38"/>
      <c r="H142" s="40" t="str">
        <f t="shared" si="4"/>
        <v>0</v>
      </c>
      <c r="I142" s="39"/>
      <c r="J142" s="39"/>
    </row>
    <row r="143" spans="1:10" s="36" customFormat="1" x14ac:dyDescent="0.25">
      <c r="A143" s="39"/>
      <c r="B143" s="37"/>
      <c r="C143" s="38"/>
      <c r="D143" s="84" t="str">
        <f>IF(ISBLANK(C143),"0",IF(ISERROR(VLOOKUP(C143,'CADASTRO E ESTOQUE'!A:I,1,FALSE)),"Produto não cadastrado",VLOOKUP(C143,'CADASTRO E ESTOQUE'!A:I,2,FALSE)))</f>
        <v>0</v>
      </c>
      <c r="E143" s="85" t="str">
        <f>IF(ISBLANK(C143),"0",IF(ISERROR(VLOOKUP(C143,'CADASTRO E ESTOQUE'!A:I,1,FALSE)),"Produto não cadastrado",VLOOKUP(C143,'CADASTRO E ESTOQUE'!A:I,3,FALSE)))</f>
        <v>0</v>
      </c>
      <c r="F143" s="84" t="str">
        <f>IF(ISBLANK(C143),"0",IF(ISERROR(VLOOKUP(C143,'CADASTRO E ESTOQUE'!A:I,1,FALSE)),"Produto não cadastrado",VLOOKUP(C143,'CADASTRO E ESTOQUE'!A:I,4,FALSE)))</f>
        <v>0</v>
      </c>
      <c r="G143" s="38"/>
      <c r="H143" s="40" t="str">
        <f t="shared" si="4"/>
        <v>0</v>
      </c>
      <c r="I143" s="39"/>
      <c r="J143" s="39"/>
    </row>
    <row r="144" spans="1:10" s="36" customFormat="1" x14ac:dyDescent="0.25">
      <c r="A144" s="39"/>
      <c r="B144" s="37"/>
      <c r="C144" s="38"/>
      <c r="D144" s="84" t="str">
        <f>IF(ISBLANK(C144),"0",IF(ISERROR(VLOOKUP(C144,'CADASTRO E ESTOQUE'!A:I,1,FALSE)),"Produto não cadastrado",VLOOKUP(C144,'CADASTRO E ESTOQUE'!A:I,2,FALSE)))</f>
        <v>0</v>
      </c>
      <c r="E144" s="85" t="str">
        <f>IF(ISBLANK(C144),"0",IF(ISERROR(VLOOKUP(C144,'CADASTRO E ESTOQUE'!A:I,1,FALSE)),"Produto não cadastrado",VLOOKUP(C144,'CADASTRO E ESTOQUE'!A:I,3,FALSE)))</f>
        <v>0</v>
      </c>
      <c r="F144" s="84" t="str">
        <f>IF(ISBLANK(C144),"0",IF(ISERROR(VLOOKUP(C144,'CADASTRO E ESTOQUE'!A:I,1,FALSE)),"Produto não cadastrado",VLOOKUP(C144,'CADASTRO E ESTOQUE'!A:I,4,FALSE)))</f>
        <v>0</v>
      </c>
      <c r="G144" s="38"/>
      <c r="H144" s="40" t="str">
        <f t="shared" si="4"/>
        <v>0</v>
      </c>
      <c r="I144" s="39"/>
      <c r="J144" s="39"/>
    </row>
    <row r="145" spans="1:10" s="36" customFormat="1" x14ac:dyDescent="0.25">
      <c r="A145" s="39"/>
      <c r="B145" s="37"/>
      <c r="C145" s="38"/>
      <c r="D145" s="84" t="str">
        <f>IF(ISBLANK(C145),"0",IF(ISERROR(VLOOKUP(C145,'CADASTRO E ESTOQUE'!A:I,1,FALSE)),"Produto não cadastrado",VLOOKUP(C145,'CADASTRO E ESTOQUE'!A:I,2,FALSE)))</f>
        <v>0</v>
      </c>
      <c r="E145" s="85" t="str">
        <f>IF(ISBLANK(C145),"0",IF(ISERROR(VLOOKUP(C145,'CADASTRO E ESTOQUE'!A:I,1,FALSE)),"Produto não cadastrado",VLOOKUP(C145,'CADASTRO E ESTOQUE'!A:I,3,FALSE)))</f>
        <v>0</v>
      </c>
      <c r="F145" s="84" t="str">
        <f>IF(ISBLANK(C145),"0",IF(ISERROR(VLOOKUP(C145,'CADASTRO E ESTOQUE'!A:I,1,FALSE)),"Produto não cadastrado",VLOOKUP(C145,'CADASTRO E ESTOQUE'!A:I,4,FALSE)))</f>
        <v>0</v>
      </c>
      <c r="G145" s="38"/>
      <c r="H145" s="40" t="str">
        <f t="shared" si="4"/>
        <v>0</v>
      </c>
      <c r="I145" s="39"/>
      <c r="J145" s="39"/>
    </row>
    <row r="146" spans="1:10" s="36" customFormat="1" x14ac:dyDescent="0.25">
      <c r="A146" s="39"/>
      <c r="B146" s="37"/>
      <c r="C146" s="38"/>
      <c r="D146" s="84" t="str">
        <f>IF(ISBLANK(C146),"0",IF(ISERROR(VLOOKUP(C146,'CADASTRO E ESTOQUE'!A:I,1,FALSE)),"Produto não cadastrado",VLOOKUP(C146,'CADASTRO E ESTOQUE'!A:I,2,FALSE)))</f>
        <v>0</v>
      </c>
      <c r="E146" s="85" t="str">
        <f>IF(ISBLANK(C146),"0",IF(ISERROR(VLOOKUP(C146,'CADASTRO E ESTOQUE'!A:I,1,FALSE)),"Produto não cadastrado",VLOOKUP(C146,'CADASTRO E ESTOQUE'!A:I,3,FALSE)))</f>
        <v>0</v>
      </c>
      <c r="F146" s="84" t="str">
        <f>IF(ISBLANK(C146),"0",IF(ISERROR(VLOOKUP(C146,'CADASTRO E ESTOQUE'!A:I,1,FALSE)),"Produto não cadastrado",VLOOKUP(C146,'CADASTRO E ESTOQUE'!A:I,4,FALSE)))</f>
        <v>0</v>
      </c>
      <c r="G146" s="38"/>
      <c r="H146" s="40" t="str">
        <f t="shared" si="4"/>
        <v>0</v>
      </c>
      <c r="I146" s="39"/>
      <c r="J146" s="39"/>
    </row>
    <row r="147" spans="1:10" s="36" customFormat="1" x14ac:dyDescent="0.25">
      <c r="A147" s="39"/>
      <c r="B147" s="37"/>
      <c r="C147" s="38"/>
      <c r="D147" s="84" t="str">
        <f>IF(ISBLANK(C147),"0",IF(ISERROR(VLOOKUP(C147,'CADASTRO E ESTOQUE'!A:I,1,FALSE)),"Produto não cadastrado",VLOOKUP(C147,'CADASTRO E ESTOQUE'!A:I,2,FALSE)))</f>
        <v>0</v>
      </c>
      <c r="E147" s="85" t="str">
        <f>IF(ISBLANK(C147),"0",IF(ISERROR(VLOOKUP(C147,'CADASTRO E ESTOQUE'!A:I,1,FALSE)),"Produto não cadastrado",VLOOKUP(C147,'CADASTRO E ESTOQUE'!A:I,3,FALSE)))</f>
        <v>0</v>
      </c>
      <c r="F147" s="84" t="str">
        <f>IF(ISBLANK(C147),"0",IF(ISERROR(VLOOKUP(C147,'CADASTRO E ESTOQUE'!A:I,1,FALSE)),"Produto não cadastrado",VLOOKUP(C147,'CADASTRO E ESTOQUE'!A:I,4,FALSE)))</f>
        <v>0</v>
      </c>
      <c r="G147" s="38"/>
      <c r="H147" s="40" t="str">
        <f t="shared" si="4"/>
        <v>0</v>
      </c>
      <c r="I147" s="39"/>
      <c r="J147" s="39"/>
    </row>
    <row r="148" spans="1:10" s="36" customFormat="1" x14ac:dyDescent="0.25">
      <c r="A148" s="39"/>
      <c r="B148" s="37"/>
      <c r="C148" s="38"/>
      <c r="D148" s="84" t="str">
        <f>IF(ISBLANK(C148),"0",IF(ISERROR(VLOOKUP(C148,'CADASTRO E ESTOQUE'!A:I,1,FALSE)),"Produto não cadastrado",VLOOKUP(C148,'CADASTRO E ESTOQUE'!A:I,2,FALSE)))</f>
        <v>0</v>
      </c>
      <c r="E148" s="85" t="str">
        <f>IF(ISBLANK(C148),"0",IF(ISERROR(VLOOKUP(C148,'CADASTRO E ESTOQUE'!A:I,1,FALSE)),"Produto não cadastrado",VLOOKUP(C148,'CADASTRO E ESTOQUE'!A:I,3,FALSE)))</f>
        <v>0</v>
      </c>
      <c r="F148" s="84" t="str">
        <f>IF(ISBLANK(C148),"0",IF(ISERROR(VLOOKUP(C148,'CADASTRO E ESTOQUE'!A:I,1,FALSE)),"Produto não cadastrado",VLOOKUP(C148,'CADASTRO E ESTOQUE'!A:I,4,FALSE)))</f>
        <v>0</v>
      </c>
      <c r="G148" s="38"/>
      <c r="H148" s="40" t="str">
        <f t="shared" si="4"/>
        <v>0</v>
      </c>
      <c r="I148" s="39"/>
      <c r="J148" s="39"/>
    </row>
    <row r="149" spans="1:10" s="36" customFormat="1" x14ac:dyDescent="0.25">
      <c r="A149" s="39"/>
      <c r="B149" s="37"/>
      <c r="C149" s="38"/>
      <c r="D149" s="84" t="str">
        <f>IF(ISBLANK(C149),"0",IF(ISERROR(VLOOKUP(C149,'CADASTRO E ESTOQUE'!A:I,1,FALSE)),"Produto não cadastrado",VLOOKUP(C149,'CADASTRO E ESTOQUE'!A:I,2,FALSE)))</f>
        <v>0</v>
      </c>
      <c r="E149" s="85" t="str">
        <f>IF(ISBLANK(C149),"0",IF(ISERROR(VLOOKUP(C149,'CADASTRO E ESTOQUE'!A:I,1,FALSE)),"Produto não cadastrado",VLOOKUP(C149,'CADASTRO E ESTOQUE'!A:I,3,FALSE)))</f>
        <v>0</v>
      </c>
      <c r="F149" s="84" t="str">
        <f>IF(ISBLANK(C149),"0",IF(ISERROR(VLOOKUP(C149,'CADASTRO E ESTOQUE'!A:I,1,FALSE)),"Produto não cadastrado",VLOOKUP(C149,'CADASTRO E ESTOQUE'!A:I,4,FALSE)))</f>
        <v>0</v>
      </c>
      <c r="G149" s="38"/>
      <c r="H149" s="40" t="str">
        <f t="shared" si="4"/>
        <v>0</v>
      </c>
      <c r="I149" s="39"/>
      <c r="J149" s="39"/>
    </row>
    <row r="150" spans="1:10" s="36" customFormat="1" x14ac:dyDescent="0.25">
      <c r="A150" s="39"/>
      <c r="B150" s="37"/>
      <c r="C150" s="38"/>
      <c r="D150" s="84" t="str">
        <f>IF(ISBLANK(C150),"0",IF(ISERROR(VLOOKUP(C150,'CADASTRO E ESTOQUE'!A:I,1,FALSE)),"Produto não cadastrado",VLOOKUP(C150,'CADASTRO E ESTOQUE'!A:I,2,FALSE)))</f>
        <v>0</v>
      </c>
      <c r="E150" s="85" t="str">
        <f>IF(ISBLANK(C150),"0",IF(ISERROR(VLOOKUP(C150,'CADASTRO E ESTOQUE'!A:I,1,FALSE)),"Produto não cadastrado",VLOOKUP(C150,'CADASTRO E ESTOQUE'!A:I,3,FALSE)))</f>
        <v>0</v>
      </c>
      <c r="F150" s="84" t="str">
        <f>IF(ISBLANK(C150),"0",IF(ISERROR(VLOOKUP(C150,'CADASTRO E ESTOQUE'!A:I,1,FALSE)),"Produto não cadastrado",VLOOKUP(C150,'CADASTRO E ESTOQUE'!A:I,4,FALSE)))</f>
        <v>0</v>
      </c>
      <c r="G150" s="38"/>
      <c r="H150" s="40" t="str">
        <f t="shared" si="4"/>
        <v>0</v>
      </c>
      <c r="I150" s="39"/>
      <c r="J150" s="39"/>
    </row>
    <row r="151" spans="1:10" s="36" customFormat="1" x14ac:dyDescent="0.25">
      <c r="A151" s="39"/>
      <c r="B151" s="37"/>
      <c r="C151" s="38"/>
      <c r="D151" s="84" t="str">
        <f>IF(ISBLANK(C151),"0",IF(ISERROR(VLOOKUP(C151,'CADASTRO E ESTOQUE'!A:I,1,FALSE)),"Produto não cadastrado",VLOOKUP(C151,'CADASTRO E ESTOQUE'!A:I,2,FALSE)))</f>
        <v>0</v>
      </c>
      <c r="E151" s="85" t="str">
        <f>IF(ISBLANK(C151),"0",IF(ISERROR(VLOOKUP(C151,'CADASTRO E ESTOQUE'!A:I,1,FALSE)),"Produto não cadastrado",VLOOKUP(C151,'CADASTRO E ESTOQUE'!A:I,3,FALSE)))</f>
        <v>0</v>
      </c>
      <c r="F151" s="84" t="str">
        <f>IF(ISBLANK(C151),"0",IF(ISERROR(VLOOKUP(C151,'CADASTRO E ESTOQUE'!A:I,1,FALSE)),"Produto não cadastrado",VLOOKUP(C151,'CADASTRO E ESTOQUE'!A:I,4,FALSE)))</f>
        <v>0</v>
      </c>
      <c r="G151" s="38"/>
      <c r="H151" s="40" t="str">
        <f t="shared" si="4"/>
        <v>0</v>
      </c>
      <c r="I151" s="39"/>
      <c r="J151" s="39"/>
    </row>
    <row r="152" spans="1:10" s="36" customFormat="1" x14ac:dyDescent="0.25">
      <c r="A152" s="39"/>
      <c r="B152" s="37"/>
      <c r="C152" s="38"/>
      <c r="D152" s="84" t="str">
        <f>IF(ISBLANK(C152),"0",IF(ISERROR(VLOOKUP(C152,'CADASTRO E ESTOQUE'!A:I,1,FALSE)),"Produto não cadastrado",VLOOKUP(C152,'CADASTRO E ESTOQUE'!A:I,2,FALSE)))</f>
        <v>0</v>
      </c>
      <c r="E152" s="85" t="str">
        <f>IF(ISBLANK(C152),"0",IF(ISERROR(VLOOKUP(C152,'CADASTRO E ESTOQUE'!A:I,1,FALSE)),"Produto não cadastrado",VLOOKUP(C152,'CADASTRO E ESTOQUE'!A:I,3,FALSE)))</f>
        <v>0</v>
      </c>
      <c r="F152" s="84" t="str">
        <f>IF(ISBLANK(C152),"0",IF(ISERROR(VLOOKUP(C152,'CADASTRO E ESTOQUE'!A:I,1,FALSE)),"Produto não cadastrado",VLOOKUP(C152,'CADASTRO E ESTOQUE'!A:I,4,FALSE)))</f>
        <v>0</v>
      </c>
      <c r="G152" s="38"/>
      <c r="H152" s="40" t="str">
        <f t="shared" si="4"/>
        <v>0</v>
      </c>
      <c r="I152" s="39"/>
      <c r="J152" s="39"/>
    </row>
    <row r="153" spans="1:10" s="36" customFormat="1" x14ac:dyDescent="0.25">
      <c r="A153" s="39"/>
      <c r="B153" s="37"/>
      <c r="C153" s="38"/>
      <c r="D153" s="84" t="str">
        <f>IF(ISBLANK(C153),"0",IF(ISERROR(VLOOKUP(C153,'CADASTRO E ESTOQUE'!A:I,1,FALSE)),"Produto não cadastrado",VLOOKUP(C153,'CADASTRO E ESTOQUE'!A:I,2,FALSE)))</f>
        <v>0</v>
      </c>
      <c r="E153" s="85" t="str">
        <f>IF(ISBLANK(C153),"0",IF(ISERROR(VLOOKUP(C153,'CADASTRO E ESTOQUE'!A:I,1,FALSE)),"Produto não cadastrado",VLOOKUP(C153,'CADASTRO E ESTOQUE'!A:I,3,FALSE)))</f>
        <v>0</v>
      </c>
      <c r="F153" s="84" t="str">
        <f>IF(ISBLANK(C153),"0",IF(ISERROR(VLOOKUP(C153,'CADASTRO E ESTOQUE'!A:I,1,FALSE)),"Produto não cadastrado",VLOOKUP(C153,'CADASTRO E ESTOQUE'!A:I,4,FALSE)))</f>
        <v>0</v>
      </c>
      <c r="G153" s="38"/>
      <c r="H153" s="40" t="str">
        <f t="shared" si="4"/>
        <v>0</v>
      </c>
      <c r="I153" s="39"/>
      <c r="J153" s="39"/>
    </row>
    <row r="154" spans="1:10" s="36" customFormat="1" x14ac:dyDescent="0.25">
      <c r="A154" s="39"/>
      <c r="B154" s="37"/>
      <c r="C154" s="38"/>
      <c r="D154" s="84" t="str">
        <f>IF(ISBLANK(C154),"0",IF(ISERROR(VLOOKUP(C154,'CADASTRO E ESTOQUE'!A:I,1,FALSE)),"Produto não cadastrado",VLOOKUP(C154,'CADASTRO E ESTOQUE'!A:I,2,FALSE)))</f>
        <v>0</v>
      </c>
      <c r="E154" s="85" t="str">
        <f>IF(ISBLANK(C154),"0",IF(ISERROR(VLOOKUP(C154,'CADASTRO E ESTOQUE'!A:I,1,FALSE)),"Produto não cadastrado",VLOOKUP(C154,'CADASTRO E ESTOQUE'!A:I,3,FALSE)))</f>
        <v>0</v>
      </c>
      <c r="F154" s="84" t="str">
        <f>IF(ISBLANK(C154),"0",IF(ISERROR(VLOOKUP(C154,'CADASTRO E ESTOQUE'!A:I,1,FALSE)),"Produto não cadastrado",VLOOKUP(C154,'CADASTRO E ESTOQUE'!A:I,4,FALSE)))</f>
        <v>0</v>
      </c>
      <c r="G154" s="38"/>
      <c r="H154" s="40" t="str">
        <f t="shared" si="4"/>
        <v>0</v>
      </c>
      <c r="I154" s="39"/>
      <c r="J154" s="39"/>
    </row>
    <row r="155" spans="1:10" s="36" customFormat="1" x14ac:dyDescent="0.25">
      <c r="A155" s="39"/>
      <c r="B155" s="37"/>
      <c r="C155" s="38"/>
      <c r="D155" s="84" t="str">
        <f>IF(ISBLANK(C155),"0",IF(ISERROR(VLOOKUP(C155,'CADASTRO E ESTOQUE'!A:I,1,FALSE)),"Produto não cadastrado",VLOOKUP(C155,'CADASTRO E ESTOQUE'!A:I,2,FALSE)))</f>
        <v>0</v>
      </c>
      <c r="E155" s="85" t="str">
        <f>IF(ISBLANK(C155),"0",IF(ISERROR(VLOOKUP(C155,'CADASTRO E ESTOQUE'!A:I,1,FALSE)),"Produto não cadastrado",VLOOKUP(C155,'CADASTRO E ESTOQUE'!A:I,3,FALSE)))</f>
        <v>0</v>
      </c>
      <c r="F155" s="84" t="str">
        <f>IF(ISBLANK(C155),"0",IF(ISERROR(VLOOKUP(C155,'CADASTRO E ESTOQUE'!A:I,1,FALSE)),"Produto não cadastrado",VLOOKUP(C155,'CADASTRO E ESTOQUE'!A:I,4,FALSE)))</f>
        <v>0</v>
      </c>
      <c r="G155" s="38"/>
      <c r="H155" s="40" t="str">
        <f t="shared" si="4"/>
        <v>0</v>
      </c>
      <c r="I155" s="39"/>
      <c r="J155" s="39"/>
    </row>
    <row r="156" spans="1:10" s="36" customFormat="1" x14ac:dyDescent="0.25">
      <c r="A156" s="39"/>
      <c r="B156" s="37"/>
      <c r="C156" s="38"/>
      <c r="D156" s="84" t="str">
        <f>IF(ISBLANK(C156),"0",IF(ISERROR(VLOOKUP(C156,'CADASTRO E ESTOQUE'!A:I,1,FALSE)),"Produto não cadastrado",VLOOKUP(C156,'CADASTRO E ESTOQUE'!A:I,2,FALSE)))</f>
        <v>0</v>
      </c>
      <c r="E156" s="85" t="str">
        <f>IF(ISBLANK(C156),"0",IF(ISERROR(VLOOKUP(C156,'CADASTRO E ESTOQUE'!A:I,1,FALSE)),"Produto não cadastrado",VLOOKUP(C156,'CADASTRO E ESTOQUE'!A:I,3,FALSE)))</f>
        <v>0</v>
      </c>
      <c r="F156" s="84" t="str">
        <f>IF(ISBLANK(C156),"0",IF(ISERROR(VLOOKUP(C156,'CADASTRO E ESTOQUE'!A:I,1,FALSE)),"Produto não cadastrado",VLOOKUP(C156,'CADASTRO E ESTOQUE'!A:I,4,FALSE)))</f>
        <v>0</v>
      </c>
      <c r="G156" s="38"/>
      <c r="H156" s="40" t="str">
        <f t="shared" si="4"/>
        <v>0</v>
      </c>
      <c r="I156" s="39"/>
      <c r="J156" s="39"/>
    </row>
    <row r="157" spans="1:10" s="36" customFormat="1" x14ac:dyDescent="0.25">
      <c r="A157" s="39"/>
      <c r="B157" s="37"/>
      <c r="C157" s="38"/>
      <c r="D157" s="84" t="str">
        <f>IF(ISBLANK(C157),"0",IF(ISERROR(VLOOKUP(C157,'CADASTRO E ESTOQUE'!A:I,1,FALSE)),"Produto não cadastrado",VLOOKUP(C157,'CADASTRO E ESTOQUE'!A:I,2,FALSE)))</f>
        <v>0</v>
      </c>
      <c r="E157" s="85" t="str">
        <f>IF(ISBLANK(C157),"0",IF(ISERROR(VLOOKUP(C157,'CADASTRO E ESTOQUE'!A:I,1,FALSE)),"Produto não cadastrado",VLOOKUP(C157,'CADASTRO E ESTOQUE'!A:I,3,FALSE)))</f>
        <v>0</v>
      </c>
      <c r="F157" s="84" t="str">
        <f>IF(ISBLANK(C157),"0",IF(ISERROR(VLOOKUP(C157,'CADASTRO E ESTOQUE'!A:I,1,FALSE)),"Produto não cadastrado",VLOOKUP(C157,'CADASTRO E ESTOQUE'!A:I,4,FALSE)))</f>
        <v>0</v>
      </c>
      <c r="G157" s="38"/>
      <c r="H157" s="40" t="str">
        <f t="shared" si="4"/>
        <v>0</v>
      </c>
      <c r="I157" s="39"/>
      <c r="J157" s="39"/>
    </row>
    <row r="158" spans="1:10" s="36" customFormat="1" x14ac:dyDescent="0.25">
      <c r="A158" s="39"/>
      <c r="B158" s="37"/>
      <c r="C158" s="38"/>
      <c r="D158" s="84" t="str">
        <f>IF(ISBLANK(C158),"0",IF(ISERROR(VLOOKUP(C158,'CADASTRO E ESTOQUE'!A:I,1,FALSE)),"Produto não cadastrado",VLOOKUP(C158,'CADASTRO E ESTOQUE'!A:I,2,FALSE)))</f>
        <v>0</v>
      </c>
      <c r="E158" s="85" t="str">
        <f>IF(ISBLANK(C158),"0",IF(ISERROR(VLOOKUP(C158,'CADASTRO E ESTOQUE'!A:I,1,FALSE)),"Produto não cadastrado",VLOOKUP(C158,'CADASTRO E ESTOQUE'!A:I,3,FALSE)))</f>
        <v>0</v>
      </c>
      <c r="F158" s="84" t="str">
        <f>IF(ISBLANK(C158),"0",IF(ISERROR(VLOOKUP(C158,'CADASTRO E ESTOQUE'!A:I,1,FALSE)),"Produto não cadastrado",VLOOKUP(C158,'CADASTRO E ESTOQUE'!A:I,4,FALSE)))</f>
        <v>0</v>
      </c>
      <c r="G158" s="38"/>
      <c r="H158" s="40" t="str">
        <f t="shared" si="4"/>
        <v>0</v>
      </c>
      <c r="I158" s="39"/>
      <c r="J158" s="39"/>
    </row>
    <row r="159" spans="1:10" s="36" customFormat="1" x14ac:dyDescent="0.25">
      <c r="A159" s="39"/>
      <c r="B159" s="37"/>
      <c r="C159" s="38"/>
      <c r="D159" s="84" t="str">
        <f>IF(ISBLANK(C159),"0",IF(ISERROR(VLOOKUP(C159,'CADASTRO E ESTOQUE'!A:I,1,FALSE)),"Produto não cadastrado",VLOOKUP(C159,'CADASTRO E ESTOQUE'!A:I,2,FALSE)))</f>
        <v>0</v>
      </c>
      <c r="E159" s="85" t="str">
        <f>IF(ISBLANK(C159),"0",IF(ISERROR(VLOOKUP(C159,'CADASTRO E ESTOQUE'!A:I,1,FALSE)),"Produto não cadastrado",VLOOKUP(C159,'CADASTRO E ESTOQUE'!A:I,3,FALSE)))</f>
        <v>0</v>
      </c>
      <c r="F159" s="84" t="str">
        <f>IF(ISBLANK(C159),"0",IF(ISERROR(VLOOKUP(C159,'CADASTRO E ESTOQUE'!A:I,1,FALSE)),"Produto não cadastrado",VLOOKUP(C159,'CADASTRO E ESTOQUE'!A:I,4,FALSE)))</f>
        <v>0</v>
      </c>
      <c r="G159" s="38"/>
      <c r="H159" s="40" t="str">
        <f t="shared" si="4"/>
        <v>0</v>
      </c>
      <c r="I159" s="39"/>
      <c r="J159" s="39"/>
    </row>
    <row r="160" spans="1:10" s="36" customFormat="1" x14ac:dyDescent="0.25">
      <c r="A160" s="39"/>
      <c r="B160" s="37"/>
      <c r="C160" s="38"/>
      <c r="D160" s="84" t="str">
        <f>IF(ISBLANK(C160),"0",IF(ISERROR(VLOOKUP(C160,'CADASTRO E ESTOQUE'!A:I,1,FALSE)),"Produto não cadastrado",VLOOKUP(C160,'CADASTRO E ESTOQUE'!A:I,2,FALSE)))</f>
        <v>0</v>
      </c>
      <c r="E160" s="85" t="str">
        <f>IF(ISBLANK(C160),"0",IF(ISERROR(VLOOKUP(C160,'CADASTRO E ESTOQUE'!A:I,1,FALSE)),"Produto não cadastrado",VLOOKUP(C160,'CADASTRO E ESTOQUE'!A:I,3,FALSE)))</f>
        <v>0</v>
      </c>
      <c r="F160" s="84" t="str">
        <f>IF(ISBLANK(C160),"0",IF(ISERROR(VLOOKUP(C160,'CADASTRO E ESTOQUE'!A:I,1,FALSE)),"Produto não cadastrado",VLOOKUP(C160,'CADASTRO E ESTOQUE'!A:I,4,FALSE)))</f>
        <v>0</v>
      </c>
      <c r="G160" s="38"/>
      <c r="H160" s="40" t="str">
        <f t="shared" si="4"/>
        <v>0</v>
      </c>
      <c r="I160" s="39"/>
      <c r="J160" s="39"/>
    </row>
    <row r="161" spans="1:10" s="36" customFormat="1" x14ac:dyDescent="0.25">
      <c r="A161" s="39"/>
      <c r="B161" s="37"/>
      <c r="C161" s="38"/>
      <c r="D161" s="84" t="str">
        <f>IF(ISBLANK(C161),"0",IF(ISERROR(VLOOKUP(C161,'CADASTRO E ESTOQUE'!A:I,1,FALSE)),"Produto não cadastrado",VLOOKUP(C161,'CADASTRO E ESTOQUE'!A:I,2,FALSE)))</f>
        <v>0</v>
      </c>
      <c r="E161" s="85" t="str">
        <f>IF(ISBLANK(C161),"0",IF(ISERROR(VLOOKUP(C161,'CADASTRO E ESTOQUE'!A:I,1,FALSE)),"Produto não cadastrado",VLOOKUP(C161,'CADASTRO E ESTOQUE'!A:I,3,FALSE)))</f>
        <v>0</v>
      </c>
      <c r="F161" s="84" t="str">
        <f>IF(ISBLANK(C161),"0",IF(ISERROR(VLOOKUP(C161,'CADASTRO E ESTOQUE'!A:I,1,FALSE)),"Produto não cadastrado",VLOOKUP(C161,'CADASTRO E ESTOQUE'!A:I,4,FALSE)))</f>
        <v>0</v>
      </c>
      <c r="G161" s="38"/>
      <c r="H161" s="40" t="str">
        <f t="shared" si="4"/>
        <v>0</v>
      </c>
      <c r="I161" s="39"/>
      <c r="J161" s="39"/>
    </row>
    <row r="162" spans="1:10" s="36" customFormat="1" x14ac:dyDescent="0.25">
      <c r="A162" s="39"/>
      <c r="B162" s="37"/>
      <c r="C162" s="38"/>
      <c r="D162" s="84" t="str">
        <f>IF(ISBLANK(C162),"0",IF(ISERROR(VLOOKUP(C162,'CADASTRO E ESTOQUE'!A:I,1,FALSE)),"Produto não cadastrado",VLOOKUP(C162,'CADASTRO E ESTOQUE'!A:I,2,FALSE)))</f>
        <v>0</v>
      </c>
      <c r="E162" s="85" t="str">
        <f>IF(ISBLANK(C162),"0",IF(ISERROR(VLOOKUP(C162,'CADASTRO E ESTOQUE'!A:I,1,FALSE)),"Produto não cadastrado",VLOOKUP(C162,'CADASTRO E ESTOQUE'!A:I,3,FALSE)))</f>
        <v>0</v>
      </c>
      <c r="F162" s="84" t="str">
        <f>IF(ISBLANK(C162),"0",IF(ISERROR(VLOOKUP(C162,'CADASTRO E ESTOQUE'!A:I,1,FALSE)),"Produto não cadastrado",VLOOKUP(C162,'CADASTRO E ESTOQUE'!A:I,4,FALSE)))</f>
        <v>0</v>
      </c>
      <c r="G162" s="38"/>
      <c r="H162" s="40" t="str">
        <f t="shared" si="4"/>
        <v>0</v>
      </c>
      <c r="I162" s="39"/>
      <c r="J162" s="39"/>
    </row>
    <row r="163" spans="1:10" s="36" customFormat="1" x14ac:dyDescent="0.25">
      <c r="A163" s="39"/>
      <c r="B163" s="37"/>
      <c r="C163" s="38"/>
      <c r="D163" s="84" t="str">
        <f>IF(ISBLANK(C163),"0",IF(ISERROR(VLOOKUP(C163,'CADASTRO E ESTOQUE'!A:I,1,FALSE)),"Produto não cadastrado",VLOOKUP(C163,'CADASTRO E ESTOQUE'!A:I,2,FALSE)))</f>
        <v>0</v>
      </c>
      <c r="E163" s="85" t="str">
        <f>IF(ISBLANK(C163),"0",IF(ISERROR(VLOOKUP(C163,'CADASTRO E ESTOQUE'!A:I,1,FALSE)),"Produto não cadastrado",VLOOKUP(C163,'CADASTRO E ESTOQUE'!A:I,3,FALSE)))</f>
        <v>0</v>
      </c>
      <c r="F163" s="84" t="str">
        <f>IF(ISBLANK(C163),"0",IF(ISERROR(VLOOKUP(C163,'CADASTRO E ESTOQUE'!A:I,1,FALSE)),"Produto não cadastrado",VLOOKUP(C163,'CADASTRO E ESTOQUE'!A:I,4,FALSE)))</f>
        <v>0</v>
      </c>
      <c r="G163" s="38"/>
      <c r="H163" s="40" t="str">
        <f t="shared" si="4"/>
        <v>0</v>
      </c>
      <c r="I163" s="39"/>
      <c r="J163" s="39"/>
    </row>
    <row r="164" spans="1:10" s="36" customFormat="1" x14ac:dyDescent="0.25">
      <c r="A164" s="39"/>
      <c r="B164" s="37"/>
      <c r="C164" s="38"/>
      <c r="D164" s="84" t="str">
        <f>IF(ISBLANK(C164),"0",IF(ISERROR(VLOOKUP(C164,'CADASTRO E ESTOQUE'!A:I,1,FALSE)),"Produto não cadastrado",VLOOKUP(C164,'CADASTRO E ESTOQUE'!A:I,2,FALSE)))</f>
        <v>0</v>
      </c>
      <c r="E164" s="85" t="str">
        <f>IF(ISBLANK(C164),"0",IF(ISERROR(VLOOKUP(C164,'CADASTRO E ESTOQUE'!A:I,1,FALSE)),"Produto não cadastrado",VLOOKUP(C164,'CADASTRO E ESTOQUE'!A:I,3,FALSE)))</f>
        <v>0</v>
      </c>
      <c r="F164" s="84" t="str">
        <f>IF(ISBLANK(C164),"0",IF(ISERROR(VLOOKUP(C164,'CADASTRO E ESTOQUE'!A:I,1,FALSE)),"Produto não cadastrado",VLOOKUP(C164,'CADASTRO E ESTOQUE'!A:I,4,FALSE)))</f>
        <v>0</v>
      </c>
      <c r="G164" s="38"/>
      <c r="H164" s="40" t="str">
        <f t="shared" ref="H164:H227" si="5">IF(ISBLANK(C164),"0",G164*F164)</f>
        <v>0</v>
      </c>
      <c r="I164" s="39"/>
      <c r="J164" s="39"/>
    </row>
    <row r="165" spans="1:10" s="36" customFormat="1" x14ac:dyDescent="0.25">
      <c r="A165" s="39"/>
      <c r="B165" s="37"/>
      <c r="C165" s="38"/>
      <c r="D165" s="84" t="str">
        <f>IF(ISBLANK(C165),"0",IF(ISERROR(VLOOKUP(C165,'CADASTRO E ESTOQUE'!A:I,1,FALSE)),"Produto não cadastrado",VLOOKUP(C165,'CADASTRO E ESTOQUE'!A:I,2,FALSE)))</f>
        <v>0</v>
      </c>
      <c r="E165" s="85" t="str">
        <f>IF(ISBLANK(C165),"0",IF(ISERROR(VLOOKUP(C165,'CADASTRO E ESTOQUE'!A:I,1,FALSE)),"Produto não cadastrado",VLOOKUP(C165,'CADASTRO E ESTOQUE'!A:I,3,FALSE)))</f>
        <v>0</v>
      </c>
      <c r="F165" s="84" t="str">
        <f>IF(ISBLANK(C165),"0",IF(ISERROR(VLOOKUP(C165,'CADASTRO E ESTOQUE'!A:I,1,FALSE)),"Produto não cadastrado",VLOOKUP(C165,'CADASTRO E ESTOQUE'!A:I,4,FALSE)))</f>
        <v>0</v>
      </c>
      <c r="G165" s="38"/>
      <c r="H165" s="40" t="str">
        <f t="shared" si="5"/>
        <v>0</v>
      </c>
      <c r="I165" s="39"/>
      <c r="J165" s="39"/>
    </row>
    <row r="166" spans="1:10" s="36" customFormat="1" x14ac:dyDescent="0.25">
      <c r="A166" s="39"/>
      <c r="B166" s="37"/>
      <c r="C166" s="38"/>
      <c r="D166" s="84" t="str">
        <f>IF(ISBLANK(C166),"0",IF(ISERROR(VLOOKUP(C166,'CADASTRO E ESTOQUE'!A:I,1,FALSE)),"Produto não cadastrado",VLOOKUP(C166,'CADASTRO E ESTOQUE'!A:I,2,FALSE)))</f>
        <v>0</v>
      </c>
      <c r="E166" s="85" t="str">
        <f>IF(ISBLANK(C166),"0",IF(ISERROR(VLOOKUP(C166,'CADASTRO E ESTOQUE'!A:I,1,FALSE)),"Produto não cadastrado",VLOOKUP(C166,'CADASTRO E ESTOQUE'!A:I,3,FALSE)))</f>
        <v>0</v>
      </c>
      <c r="F166" s="84" t="str">
        <f>IF(ISBLANK(C166),"0",IF(ISERROR(VLOOKUP(C166,'CADASTRO E ESTOQUE'!A:I,1,FALSE)),"Produto não cadastrado",VLOOKUP(C166,'CADASTRO E ESTOQUE'!A:I,4,FALSE)))</f>
        <v>0</v>
      </c>
      <c r="G166" s="38"/>
      <c r="H166" s="40" t="str">
        <f t="shared" si="5"/>
        <v>0</v>
      </c>
      <c r="I166" s="39"/>
      <c r="J166" s="39"/>
    </row>
    <row r="167" spans="1:10" s="36" customFormat="1" x14ac:dyDescent="0.25">
      <c r="A167" s="39"/>
      <c r="B167" s="37"/>
      <c r="C167" s="38"/>
      <c r="D167" s="84" t="str">
        <f>IF(ISBLANK(C167),"0",IF(ISERROR(VLOOKUP(C167,'CADASTRO E ESTOQUE'!A:I,1,FALSE)),"Produto não cadastrado",VLOOKUP(C167,'CADASTRO E ESTOQUE'!A:I,2,FALSE)))</f>
        <v>0</v>
      </c>
      <c r="E167" s="85" t="str">
        <f>IF(ISBLANK(C167),"0",IF(ISERROR(VLOOKUP(C167,'CADASTRO E ESTOQUE'!A:I,1,FALSE)),"Produto não cadastrado",VLOOKUP(C167,'CADASTRO E ESTOQUE'!A:I,3,FALSE)))</f>
        <v>0</v>
      </c>
      <c r="F167" s="84" t="str">
        <f>IF(ISBLANK(C167),"0",IF(ISERROR(VLOOKUP(C167,'CADASTRO E ESTOQUE'!A:I,1,FALSE)),"Produto não cadastrado",VLOOKUP(C167,'CADASTRO E ESTOQUE'!A:I,4,FALSE)))</f>
        <v>0</v>
      </c>
      <c r="G167" s="38"/>
      <c r="H167" s="40" t="str">
        <f t="shared" si="5"/>
        <v>0</v>
      </c>
      <c r="I167" s="39"/>
      <c r="J167" s="39"/>
    </row>
    <row r="168" spans="1:10" s="36" customFormat="1" x14ac:dyDescent="0.25">
      <c r="A168" s="39"/>
      <c r="B168" s="37"/>
      <c r="C168" s="38"/>
      <c r="D168" s="84" t="str">
        <f>IF(ISBLANK(C168),"0",IF(ISERROR(VLOOKUP(C168,'CADASTRO E ESTOQUE'!A:I,1,FALSE)),"Produto não cadastrado",VLOOKUP(C168,'CADASTRO E ESTOQUE'!A:I,2,FALSE)))</f>
        <v>0</v>
      </c>
      <c r="E168" s="85" t="str">
        <f>IF(ISBLANK(C168),"0",IF(ISERROR(VLOOKUP(C168,'CADASTRO E ESTOQUE'!A:I,1,FALSE)),"Produto não cadastrado",VLOOKUP(C168,'CADASTRO E ESTOQUE'!A:I,3,FALSE)))</f>
        <v>0</v>
      </c>
      <c r="F168" s="84" t="str">
        <f>IF(ISBLANK(C168),"0",IF(ISERROR(VLOOKUP(C168,'CADASTRO E ESTOQUE'!A:I,1,FALSE)),"Produto não cadastrado",VLOOKUP(C168,'CADASTRO E ESTOQUE'!A:I,4,FALSE)))</f>
        <v>0</v>
      </c>
      <c r="G168" s="38"/>
      <c r="H168" s="40" t="str">
        <f t="shared" si="5"/>
        <v>0</v>
      </c>
      <c r="I168" s="39"/>
      <c r="J168" s="39"/>
    </row>
    <row r="169" spans="1:10" s="36" customFormat="1" x14ac:dyDescent="0.25">
      <c r="A169" s="39"/>
      <c r="B169" s="37"/>
      <c r="C169" s="38"/>
      <c r="D169" s="84" t="str">
        <f>IF(ISBLANK(C169),"0",IF(ISERROR(VLOOKUP(C169,'CADASTRO E ESTOQUE'!A:I,1,FALSE)),"Produto não cadastrado",VLOOKUP(C169,'CADASTRO E ESTOQUE'!A:I,2,FALSE)))</f>
        <v>0</v>
      </c>
      <c r="E169" s="85" t="str">
        <f>IF(ISBLANK(C169),"0",IF(ISERROR(VLOOKUP(C169,'CADASTRO E ESTOQUE'!A:I,1,FALSE)),"Produto não cadastrado",VLOOKUP(C169,'CADASTRO E ESTOQUE'!A:I,3,FALSE)))</f>
        <v>0</v>
      </c>
      <c r="F169" s="84" t="str">
        <f>IF(ISBLANK(C169),"0",IF(ISERROR(VLOOKUP(C169,'CADASTRO E ESTOQUE'!A:I,1,FALSE)),"Produto não cadastrado",VLOOKUP(C169,'CADASTRO E ESTOQUE'!A:I,4,FALSE)))</f>
        <v>0</v>
      </c>
      <c r="G169" s="38"/>
      <c r="H169" s="40" t="str">
        <f t="shared" si="5"/>
        <v>0</v>
      </c>
      <c r="I169" s="39"/>
      <c r="J169" s="39"/>
    </row>
    <row r="170" spans="1:10" s="36" customFormat="1" x14ac:dyDescent="0.25">
      <c r="A170" s="39"/>
      <c r="B170" s="37"/>
      <c r="C170" s="38"/>
      <c r="D170" s="84" t="str">
        <f>IF(ISBLANK(C170),"0",IF(ISERROR(VLOOKUP(C170,'CADASTRO E ESTOQUE'!A:I,1,FALSE)),"Produto não cadastrado",VLOOKUP(C170,'CADASTRO E ESTOQUE'!A:I,2,FALSE)))</f>
        <v>0</v>
      </c>
      <c r="E170" s="85" t="str">
        <f>IF(ISBLANK(C170),"0",IF(ISERROR(VLOOKUP(C170,'CADASTRO E ESTOQUE'!A:I,1,FALSE)),"Produto não cadastrado",VLOOKUP(C170,'CADASTRO E ESTOQUE'!A:I,3,FALSE)))</f>
        <v>0</v>
      </c>
      <c r="F170" s="84" t="str">
        <f>IF(ISBLANK(C170),"0",IF(ISERROR(VLOOKUP(C170,'CADASTRO E ESTOQUE'!A:I,1,FALSE)),"Produto não cadastrado",VLOOKUP(C170,'CADASTRO E ESTOQUE'!A:I,4,FALSE)))</f>
        <v>0</v>
      </c>
      <c r="G170" s="38"/>
      <c r="H170" s="40" t="str">
        <f t="shared" si="5"/>
        <v>0</v>
      </c>
      <c r="I170" s="39"/>
      <c r="J170" s="39"/>
    </row>
    <row r="171" spans="1:10" s="36" customFormat="1" x14ac:dyDescent="0.25">
      <c r="A171" s="39"/>
      <c r="B171" s="37"/>
      <c r="C171" s="38"/>
      <c r="D171" s="84" t="str">
        <f>IF(ISBLANK(C171),"0",IF(ISERROR(VLOOKUP(C171,'CADASTRO E ESTOQUE'!A:I,1,FALSE)),"Produto não cadastrado",VLOOKUP(C171,'CADASTRO E ESTOQUE'!A:I,2,FALSE)))</f>
        <v>0</v>
      </c>
      <c r="E171" s="85" t="str">
        <f>IF(ISBLANK(C171),"0",IF(ISERROR(VLOOKUP(C171,'CADASTRO E ESTOQUE'!A:I,1,FALSE)),"Produto não cadastrado",VLOOKUP(C171,'CADASTRO E ESTOQUE'!A:I,3,FALSE)))</f>
        <v>0</v>
      </c>
      <c r="F171" s="84" t="str">
        <f>IF(ISBLANK(C171),"0",IF(ISERROR(VLOOKUP(C171,'CADASTRO E ESTOQUE'!A:I,1,FALSE)),"Produto não cadastrado",VLOOKUP(C171,'CADASTRO E ESTOQUE'!A:I,4,FALSE)))</f>
        <v>0</v>
      </c>
      <c r="G171" s="38"/>
      <c r="H171" s="40" t="str">
        <f t="shared" si="5"/>
        <v>0</v>
      </c>
      <c r="I171" s="39"/>
      <c r="J171" s="39"/>
    </row>
    <row r="172" spans="1:10" s="36" customFormat="1" x14ac:dyDescent="0.25">
      <c r="A172" s="39"/>
      <c r="B172" s="37"/>
      <c r="C172" s="38"/>
      <c r="D172" s="84" t="str">
        <f>IF(ISBLANK(C172),"0",IF(ISERROR(VLOOKUP(C172,'CADASTRO E ESTOQUE'!A:I,1,FALSE)),"Produto não cadastrado",VLOOKUP(C172,'CADASTRO E ESTOQUE'!A:I,2,FALSE)))</f>
        <v>0</v>
      </c>
      <c r="E172" s="85" t="str">
        <f>IF(ISBLANK(C172),"0",IF(ISERROR(VLOOKUP(C172,'CADASTRO E ESTOQUE'!A:I,1,FALSE)),"Produto não cadastrado",VLOOKUP(C172,'CADASTRO E ESTOQUE'!A:I,3,FALSE)))</f>
        <v>0</v>
      </c>
      <c r="F172" s="84" t="str">
        <f>IF(ISBLANK(C172),"0",IF(ISERROR(VLOOKUP(C172,'CADASTRO E ESTOQUE'!A:I,1,FALSE)),"Produto não cadastrado",VLOOKUP(C172,'CADASTRO E ESTOQUE'!A:I,4,FALSE)))</f>
        <v>0</v>
      </c>
      <c r="G172" s="38"/>
      <c r="H172" s="40" t="str">
        <f t="shared" si="5"/>
        <v>0</v>
      </c>
      <c r="I172" s="39"/>
      <c r="J172" s="39"/>
    </row>
    <row r="173" spans="1:10" s="36" customFormat="1" x14ac:dyDescent="0.25">
      <c r="A173" s="39"/>
      <c r="B173" s="37"/>
      <c r="C173" s="38"/>
      <c r="D173" s="84" t="str">
        <f>IF(ISBLANK(C173),"0",IF(ISERROR(VLOOKUP(C173,'CADASTRO E ESTOQUE'!A:I,1,FALSE)),"Produto não cadastrado",VLOOKUP(C173,'CADASTRO E ESTOQUE'!A:I,2,FALSE)))</f>
        <v>0</v>
      </c>
      <c r="E173" s="85" t="str">
        <f>IF(ISBLANK(C173),"0",IF(ISERROR(VLOOKUP(C173,'CADASTRO E ESTOQUE'!A:I,1,FALSE)),"Produto não cadastrado",VLOOKUP(C173,'CADASTRO E ESTOQUE'!A:I,3,FALSE)))</f>
        <v>0</v>
      </c>
      <c r="F173" s="84" t="str">
        <f>IF(ISBLANK(C173),"0",IF(ISERROR(VLOOKUP(C173,'CADASTRO E ESTOQUE'!A:I,1,FALSE)),"Produto não cadastrado",VLOOKUP(C173,'CADASTRO E ESTOQUE'!A:I,4,FALSE)))</f>
        <v>0</v>
      </c>
      <c r="G173" s="38"/>
      <c r="H173" s="40" t="str">
        <f t="shared" si="5"/>
        <v>0</v>
      </c>
      <c r="I173" s="39"/>
      <c r="J173" s="39"/>
    </row>
    <row r="174" spans="1:10" s="36" customFormat="1" x14ac:dyDescent="0.25">
      <c r="A174" s="39"/>
      <c r="B174" s="37"/>
      <c r="C174" s="38"/>
      <c r="D174" s="84" t="str">
        <f>IF(ISBLANK(C174),"0",IF(ISERROR(VLOOKUP(C174,'CADASTRO E ESTOQUE'!A:I,1,FALSE)),"Produto não cadastrado",VLOOKUP(C174,'CADASTRO E ESTOQUE'!A:I,2,FALSE)))</f>
        <v>0</v>
      </c>
      <c r="E174" s="85" t="str">
        <f>IF(ISBLANK(C174),"0",IF(ISERROR(VLOOKUP(C174,'CADASTRO E ESTOQUE'!A:I,1,FALSE)),"Produto não cadastrado",VLOOKUP(C174,'CADASTRO E ESTOQUE'!A:I,3,FALSE)))</f>
        <v>0</v>
      </c>
      <c r="F174" s="84" t="str">
        <f>IF(ISBLANK(C174),"0",IF(ISERROR(VLOOKUP(C174,'CADASTRO E ESTOQUE'!A:I,1,FALSE)),"Produto não cadastrado",VLOOKUP(C174,'CADASTRO E ESTOQUE'!A:I,4,FALSE)))</f>
        <v>0</v>
      </c>
      <c r="G174" s="38"/>
      <c r="H174" s="40" t="str">
        <f t="shared" si="5"/>
        <v>0</v>
      </c>
      <c r="I174" s="39"/>
      <c r="J174" s="39"/>
    </row>
    <row r="175" spans="1:10" s="36" customFormat="1" x14ac:dyDescent="0.25">
      <c r="A175" s="39"/>
      <c r="B175" s="37"/>
      <c r="C175" s="38"/>
      <c r="D175" s="84" t="str">
        <f>IF(ISBLANK(C175),"0",IF(ISERROR(VLOOKUP(C175,'CADASTRO E ESTOQUE'!A:I,1,FALSE)),"Produto não cadastrado",VLOOKUP(C175,'CADASTRO E ESTOQUE'!A:I,2,FALSE)))</f>
        <v>0</v>
      </c>
      <c r="E175" s="85" t="str">
        <f>IF(ISBLANK(C175),"0",IF(ISERROR(VLOOKUP(C175,'CADASTRO E ESTOQUE'!A:I,1,FALSE)),"Produto não cadastrado",VLOOKUP(C175,'CADASTRO E ESTOQUE'!A:I,3,FALSE)))</f>
        <v>0</v>
      </c>
      <c r="F175" s="84" t="str">
        <f>IF(ISBLANK(C175),"0",IF(ISERROR(VLOOKUP(C175,'CADASTRO E ESTOQUE'!A:I,1,FALSE)),"Produto não cadastrado",VLOOKUP(C175,'CADASTRO E ESTOQUE'!A:I,4,FALSE)))</f>
        <v>0</v>
      </c>
      <c r="G175" s="38"/>
      <c r="H175" s="40" t="str">
        <f t="shared" si="5"/>
        <v>0</v>
      </c>
      <c r="I175" s="39"/>
      <c r="J175" s="39"/>
    </row>
    <row r="176" spans="1:10" s="36" customFormat="1" x14ac:dyDescent="0.25">
      <c r="A176" s="39"/>
      <c r="B176" s="37"/>
      <c r="C176" s="38"/>
      <c r="D176" s="84" t="str">
        <f>IF(ISBLANK(C176),"0",IF(ISERROR(VLOOKUP(C176,'CADASTRO E ESTOQUE'!A:I,1,FALSE)),"Produto não cadastrado",VLOOKUP(C176,'CADASTRO E ESTOQUE'!A:I,2,FALSE)))</f>
        <v>0</v>
      </c>
      <c r="E176" s="85" t="str">
        <f>IF(ISBLANK(C176),"0",IF(ISERROR(VLOOKUP(C176,'CADASTRO E ESTOQUE'!A:I,1,FALSE)),"Produto não cadastrado",VLOOKUP(C176,'CADASTRO E ESTOQUE'!A:I,3,FALSE)))</f>
        <v>0</v>
      </c>
      <c r="F176" s="84" t="str">
        <f>IF(ISBLANK(C176),"0",IF(ISERROR(VLOOKUP(C176,'CADASTRO E ESTOQUE'!A:I,1,FALSE)),"Produto não cadastrado",VLOOKUP(C176,'CADASTRO E ESTOQUE'!A:I,4,FALSE)))</f>
        <v>0</v>
      </c>
      <c r="G176" s="38"/>
      <c r="H176" s="40" t="str">
        <f t="shared" si="5"/>
        <v>0</v>
      </c>
      <c r="I176" s="39"/>
      <c r="J176" s="39"/>
    </row>
    <row r="177" spans="1:10" s="36" customFormat="1" x14ac:dyDescent="0.25">
      <c r="A177" s="39"/>
      <c r="B177" s="37"/>
      <c r="C177" s="38"/>
      <c r="D177" s="84" t="str">
        <f>IF(ISBLANK(C177),"0",IF(ISERROR(VLOOKUP(C177,'CADASTRO E ESTOQUE'!A:I,1,FALSE)),"Produto não cadastrado",VLOOKUP(C177,'CADASTRO E ESTOQUE'!A:I,2,FALSE)))</f>
        <v>0</v>
      </c>
      <c r="E177" s="85" t="str">
        <f>IF(ISBLANK(C177),"0",IF(ISERROR(VLOOKUP(C177,'CADASTRO E ESTOQUE'!A:I,1,FALSE)),"Produto não cadastrado",VLOOKUP(C177,'CADASTRO E ESTOQUE'!A:I,3,FALSE)))</f>
        <v>0</v>
      </c>
      <c r="F177" s="84" t="str">
        <f>IF(ISBLANK(C177),"0",IF(ISERROR(VLOOKUP(C177,'CADASTRO E ESTOQUE'!A:I,1,FALSE)),"Produto não cadastrado",VLOOKUP(C177,'CADASTRO E ESTOQUE'!A:I,4,FALSE)))</f>
        <v>0</v>
      </c>
      <c r="G177" s="38"/>
      <c r="H177" s="40" t="str">
        <f t="shared" si="5"/>
        <v>0</v>
      </c>
      <c r="I177" s="39"/>
      <c r="J177" s="39"/>
    </row>
    <row r="178" spans="1:10" s="36" customFormat="1" x14ac:dyDescent="0.25">
      <c r="A178" s="39"/>
      <c r="B178" s="37"/>
      <c r="C178" s="38"/>
      <c r="D178" s="84" t="str">
        <f>IF(ISBLANK(C178),"0",IF(ISERROR(VLOOKUP(C178,'CADASTRO E ESTOQUE'!A:I,1,FALSE)),"Produto não cadastrado",VLOOKUP(C178,'CADASTRO E ESTOQUE'!A:I,2,FALSE)))</f>
        <v>0</v>
      </c>
      <c r="E178" s="85" t="str">
        <f>IF(ISBLANK(C178),"0",IF(ISERROR(VLOOKUP(C178,'CADASTRO E ESTOQUE'!A:I,1,FALSE)),"Produto não cadastrado",VLOOKUP(C178,'CADASTRO E ESTOQUE'!A:I,3,FALSE)))</f>
        <v>0</v>
      </c>
      <c r="F178" s="84" t="str">
        <f>IF(ISBLANK(C178),"0",IF(ISERROR(VLOOKUP(C178,'CADASTRO E ESTOQUE'!A:I,1,FALSE)),"Produto não cadastrado",VLOOKUP(C178,'CADASTRO E ESTOQUE'!A:I,4,FALSE)))</f>
        <v>0</v>
      </c>
      <c r="G178" s="38"/>
      <c r="H178" s="40" t="str">
        <f t="shared" si="5"/>
        <v>0</v>
      </c>
      <c r="I178" s="39"/>
      <c r="J178" s="39"/>
    </row>
    <row r="179" spans="1:10" s="36" customFormat="1" x14ac:dyDescent="0.25">
      <c r="A179" s="39"/>
      <c r="B179" s="37"/>
      <c r="C179" s="38"/>
      <c r="D179" s="84" t="str">
        <f>IF(ISBLANK(C179),"0",IF(ISERROR(VLOOKUP(C179,'CADASTRO E ESTOQUE'!A:I,1,FALSE)),"Produto não cadastrado",VLOOKUP(C179,'CADASTRO E ESTOQUE'!A:I,2,FALSE)))</f>
        <v>0</v>
      </c>
      <c r="E179" s="85" t="str">
        <f>IF(ISBLANK(C179),"0",IF(ISERROR(VLOOKUP(C179,'CADASTRO E ESTOQUE'!A:I,1,FALSE)),"Produto não cadastrado",VLOOKUP(C179,'CADASTRO E ESTOQUE'!A:I,3,FALSE)))</f>
        <v>0</v>
      </c>
      <c r="F179" s="84" t="str">
        <f>IF(ISBLANK(C179),"0",IF(ISERROR(VLOOKUP(C179,'CADASTRO E ESTOQUE'!A:I,1,FALSE)),"Produto não cadastrado",VLOOKUP(C179,'CADASTRO E ESTOQUE'!A:I,4,FALSE)))</f>
        <v>0</v>
      </c>
      <c r="G179" s="38"/>
      <c r="H179" s="40" t="str">
        <f t="shared" si="5"/>
        <v>0</v>
      </c>
      <c r="I179" s="39"/>
      <c r="J179" s="39"/>
    </row>
    <row r="180" spans="1:10" s="36" customFormat="1" x14ac:dyDescent="0.25">
      <c r="A180" s="39"/>
      <c r="B180" s="37"/>
      <c r="C180" s="38"/>
      <c r="D180" s="84" t="str">
        <f>IF(ISBLANK(C180),"0",IF(ISERROR(VLOOKUP(C180,'CADASTRO E ESTOQUE'!A:I,1,FALSE)),"Produto não cadastrado",VLOOKUP(C180,'CADASTRO E ESTOQUE'!A:I,2,FALSE)))</f>
        <v>0</v>
      </c>
      <c r="E180" s="85" t="str">
        <f>IF(ISBLANK(C180),"0",IF(ISERROR(VLOOKUP(C180,'CADASTRO E ESTOQUE'!A:I,1,FALSE)),"Produto não cadastrado",VLOOKUP(C180,'CADASTRO E ESTOQUE'!A:I,3,FALSE)))</f>
        <v>0</v>
      </c>
      <c r="F180" s="84" t="str">
        <f>IF(ISBLANK(C180),"0",IF(ISERROR(VLOOKUP(C180,'CADASTRO E ESTOQUE'!A:I,1,FALSE)),"Produto não cadastrado",VLOOKUP(C180,'CADASTRO E ESTOQUE'!A:I,4,FALSE)))</f>
        <v>0</v>
      </c>
      <c r="G180" s="38"/>
      <c r="H180" s="40" t="str">
        <f t="shared" si="5"/>
        <v>0</v>
      </c>
      <c r="I180" s="39"/>
      <c r="J180" s="39"/>
    </row>
    <row r="181" spans="1:10" s="36" customFormat="1" x14ac:dyDescent="0.25">
      <c r="A181" s="39"/>
      <c r="B181" s="37"/>
      <c r="C181" s="38"/>
      <c r="D181" s="84" t="str">
        <f>IF(ISBLANK(C181),"0",IF(ISERROR(VLOOKUP(C181,'CADASTRO E ESTOQUE'!A:I,1,FALSE)),"Produto não cadastrado",VLOOKUP(C181,'CADASTRO E ESTOQUE'!A:I,2,FALSE)))</f>
        <v>0</v>
      </c>
      <c r="E181" s="85" t="str">
        <f>IF(ISBLANK(C181),"0",IF(ISERROR(VLOOKUP(C181,'CADASTRO E ESTOQUE'!A:I,1,FALSE)),"Produto não cadastrado",VLOOKUP(C181,'CADASTRO E ESTOQUE'!A:I,3,FALSE)))</f>
        <v>0</v>
      </c>
      <c r="F181" s="84" t="str">
        <f>IF(ISBLANK(C181),"0",IF(ISERROR(VLOOKUP(C181,'CADASTRO E ESTOQUE'!A:I,1,FALSE)),"Produto não cadastrado",VLOOKUP(C181,'CADASTRO E ESTOQUE'!A:I,4,FALSE)))</f>
        <v>0</v>
      </c>
      <c r="G181" s="38"/>
      <c r="H181" s="40" t="str">
        <f t="shared" si="5"/>
        <v>0</v>
      </c>
      <c r="I181" s="39"/>
      <c r="J181" s="39"/>
    </row>
    <row r="182" spans="1:10" s="36" customFormat="1" x14ac:dyDescent="0.25">
      <c r="A182" s="39"/>
      <c r="B182" s="37"/>
      <c r="C182" s="38"/>
      <c r="D182" s="84" t="str">
        <f>IF(ISBLANK(C182),"0",IF(ISERROR(VLOOKUP(C182,'CADASTRO E ESTOQUE'!A:I,1,FALSE)),"Produto não cadastrado",VLOOKUP(C182,'CADASTRO E ESTOQUE'!A:I,2,FALSE)))</f>
        <v>0</v>
      </c>
      <c r="E182" s="85" t="str">
        <f>IF(ISBLANK(C182),"0",IF(ISERROR(VLOOKUP(C182,'CADASTRO E ESTOQUE'!A:I,1,FALSE)),"Produto não cadastrado",VLOOKUP(C182,'CADASTRO E ESTOQUE'!A:I,3,FALSE)))</f>
        <v>0</v>
      </c>
      <c r="F182" s="84" t="str">
        <f>IF(ISBLANK(C182),"0",IF(ISERROR(VLOOKUP(C182,'CADASTRO E ESTOQUE'!A:I,1,FALSE)),"Produto não cadastrado",VLOOKUP(C182,'CADASTRO E ESTOQUE'!A:I,4,FALSE)))</f>
        <v>0</v>
      </c>
      <c r="G182" s="38"/>
      <c r="H182" s="40" t="str">
        <f t="shared" si="5"/>
        <v>0</v>
      </c>
      <c r="I182" s="39"/>
      <c r="J182" s="39"/>
    </row>
    <row r="183" spans="1:10" s="36" customFormat="1" x14ac:dyDescent="0.25">
      <c r="A183" s="39"/>
      <c r="B183" s="37"/>
      <c r="C183" s="38"/>
      <c r="D183" s="84" t="str">
        <f>IF(ISBLANK(C183),"0",IF(ISERROR(VLOOKUP(C183,'CADASTRO E ESTOQUE'!A:I,1,FALSE)),"Produto não cadastrado",VLOOKUP(C183,'CADASTRO E ESTOQUE'!A:I,2,FALSE)))</f>
        <v>0</v>
      </c>
      <c r="E183" s="85" t="str">
        <f>IF(ISBLANK(C183),"0",IF(ISERROR(VLOOKUP(C183,'CADASTRO E ESTOQUE'!A:I,1,FALSE)),"Produto não cadastrado",VLOOKUP(C183,'CADASTRO E ESTOQUE'!A:I,3,FALSE)))</f>
        <v>0</v>
      </c>
      <c r="F183" s="84" t="str">
        <f>IF(ISBLANK(C183),"0",IF(ISERROR(VLOOKUP(C183,'CADASTRO E ESTOQUE'!A:I,1,FALSE)),"Produto não cadastrado",VLOOKUP(C183,'CADASTRO E ESTOQUE'!A:I,4,FALSE)))</f>
        <v>0</v>
      </c>
      <c r="G183" s="38"/>
      <c r="H183" s="40" t="str">
        <f t="shared" si="5"/>
        <v>0</v>
      </c>
      <c r="I183" s="39"/>
      <c r="J183" s="39"/>
    </row>
    <row r="184" spans="1:10" s="36" customFormat="1" x14ac:dyDescent="0.25">
      <c r="A184" s="39"/>
      <c r="B184" s="37"/>
      <c r="C184" s="38"/>
      <c r="D184" s="84" t="str">
        <f>IF(ISBLANK(C184),"0",IF(ISERROR(VLOOKUP(C184,'CADASTRO E ESTOQUE'!A:I,1,FALSE)),"Produto não cadastrado",VLOOKUP(C184,'CADASTRO E ESTOQUE'!A:I,2,FALSE)))</f>
        <v>0</v>
      </c>
      <c r="E184" s="85" t="str">
        <f>IF(ISBLANK(C184),"0",IF(ISERROR(VLOOKUP(C184,'CADASTRO E ESTOQUE'!A:I,1,FALSE)),"Produto não cadastrado",VLOOKUP(C184,'CADASTRO E ESTOQUE'!A:I,3,FALSE)))</f>
        <v>0</v>
      </c>
      <c r="F184" s="84" t="str">
        <f>IF(ISBLANK(C184),"0",IF(ISERROR(VLOOKUP(C184,'CADASTRO E ESTOQUE'!A:I,1,FALSE)),"Produto não cadastrado",VLOOKUP(C184,'CADASTRO E ESTOQUE'!A:I,4,FALSE)))</f>
        <v>0</v>
      </c>
      <c r="G184" s="38"/>
      <c r="H184" s="40" t="str">
        <f t="shared" si="5"/>
        <v>0</v>
      </c>
      <c r="I184" s="39"/>
      <c r="J184" s="39"/>
    </row>
    <row r="185" spans="1:10" s="36" customFormat="1" x14ac:dyDescent="0.25">
      <c r="A185" s="39"/>
      <c r="B185" s="37"/>
      <c r="C185" s="38"/>
      <c r="D185" s="84" t="str">
        <f>IF(ISBLANK(C185),"0",IF(ISERROR(VLOOKUP(C185,'CADASTRO E ESTOQUE'!A:I,1,FALSE)),"Produto não cadastrado",VLOOKUP(C185,'CADASTRO E ESTOQUE'!A:I,2,FALSE)))</f>
        <v>0</v>
      </c>
      <c r="E185" s="85" t="str">
        <f>IF(ISBLANK(C185),"0",IF(ISERROR(VLOOKUP(C185,'CADASTRO E ESTOQUE'!A:I,1,FALSE)),"Produto não cadastrado",VLOOKUP(C185,'CADASTRO E ESTOQUE'!A:I,3,FALSE)))</f>
        <v>0</v>
      </c>
      <c r="F185" s="84" t="str">
        <f>IF(ISBLANK(C185),"0",IF(ISERROR(VLOOKUP(C185,'CADASTRO E ESTOQUE'!A:I,1,FALSE)),"Produto não cadastrado",VLOOKUP(C185,'CADASTRO E ESTOQUE'!A:I,4,FALSE)))</f>
        <v>0</v>
      </c>
      <c r="G185" s="38"/>
      <c r="H185" s="40" t="str">
        <f t="shared" si="5"/>
        <v>0</v>
      </c>
      <c r="I185" s="39"/>
      <c r="J185" s="39"/>
    </row>
    <row r="186" spans="1:10" s="36" customFormat="1" x14ac:dyDescent="0.25">
      <c r="A186" s="39"/>
      <c r="B186" s="37"/>
      <c r="C186" s="38"/>
      <c r="D186" s="84" t="str">
        <f>IF(ISBLANK(C186),"0",IF(ISERROR(VLOOKUP(C186,'CADASTRO E ESTOQUE'!A:I,1,FALSE)),"Produto não cadastrado",VLOOKUP(C186,'CADASTRO E ESTOQUE'!A:I,2,FALSE)))</f>
        <v>0</v>
      </c>
      <c r="E186" s="85" t="str">
        <f>IF(ISBLANK(C186),"0",IF(ISERROR(VLOOKUP(C186,'CADASTRO E ESTOQUE'!A:I,1,FALSE)),"Produto não cadastrado",VLOOKUP(C186,'CADASTRO E ESTOQUE'!A:I,3,FALSE)))</f>
        <v>0</v>
      </c>
      <c r="F186" s="84" t="str">
        <f>IF(ISBLANK(C186),"0",IF(ISERROR(VLOOKUP(C186,'CADASTRO E ESTOQUE'!A:I,1,FALSE)),"Produto não cadastrado",VLOOKUP(C186,'CADASTRO E ESTOQUE'!A:I,4,FALSE)))</f>
        <v>0</v>
      </c>
      <c r="G186" s="38"/>
      <c r="H186" s="40" t="str">
        <f t="shared" si="5"/>
        <v>0</v>
      </c>
      <c r="I186" s="39"/>
      <c r="J186" s="39"/>
    </row>
    <row r="187" spans="1:10" s="36" customFormat="1" x14ac:dyDescent="0.25">
      <c r="A187" s="39"/>
      <c r="B187" s="37"/>
      <c r="C187" s="38"/>
      <c r="D187" s="84" t="str">
        <f>IF(ISBLANK(C187),"0",IF(ISERROR(VLOOKUP(C187,'CADASTRO E ESTOQUE'!A:I,1,FALSE)),"Produto não cadastrado",VLOOKUP(C187,'CADASTRO E ESTOQUE'!A:I,2,FALSE)))</f>
        <v>0</v>
      </c>
      <c r="E187" s="85" t="str">
        <f>IF(ISBLANK(C187),"0",IF(ISERROR(VLOOKUP(C187,'CADASTRO E ESTOQUE'!A:I,1,FALSE)),"Produto não cadastrado",VLOOKUP(C187,'CADASTRO E ESTOQUE'!A:I,3,FALSE)))</f>
        <v>0</v>
      </c>
      <c r="F187" s="84" t="str">
        <f>IF(ISBLANK(C187),"0",IF(ISERROR(VLOOKUP(C187,'CADASTRO E ESTOQUE'!A:I,1,FALSE)),"Produto não cadastrado",VLOOKUP(C187,'CADASTRO E ESTOQUE'!A:I,4,FALSE)))</f>
        <v>0</v>
      </c>
      <c r="G187" s="38"/>
      <c r="H187" s="40" t="str">
        <f t="shared" si="5"/>
        <v>0</v>
      </c>
      <c r="I187" s="39"/>
      <c r="J187" s="39"/>
    </row>
    <row r="188" spans="1:10" s="36" customFormat="1" x14ac:dyDescent="0.25">
      <c r="A188" s="39"/>
      <c r="B188" s="37"/>
      <c r="C188" s="38"/>
      <c r="D188" s="84" t="str">
        <f>IF(ISBLANK(C188),"0",IF(ISERROR(VLOOKUP(C188,'CADASTRO E ESTOQUE'!A:I,1,FALSE)),"Produto não cadastrado",VLOOKUP(C188,'CADASTRO E ESTOQUE'!A:I,2,FALSE)))</f>
        <v>0</v>
      </c>
      <c r="E188" s="85" t="str">
        <f>IF(ISBLANK(C188),"0",IF(ISERROR(VLOOKUP(C188,'CADASTRO E ESTOQUE'!A:I,1,FALSE)),"Produto não cadastrado",VLOOKUP(C188,'CADASTRO E ESTOQUE'!A:I,3,FALSE)))</f>
        <v>0</v>
      </c>
      <c r="F188" s="84" t="str">
        <f>IF(ISBLANK(C188),"0",IF(ISERROR(VLOOKUP(C188,'CADASTRO E ESTOQUE'!A:I,1,FALSE)),"Produto não cadastrado",VLOOKUP(C188,'CADASTRO E ESTOQUE'!A:I,4,FALSE)))</f>
        <v>0</v>
      </c>
      <c r="G188" s="38"/>
      <c r="H188" s="40" t="str">
        <f t="shared" si="5"/>
        <v>0</v>
      </c>
      <c r="I188" s="39"/>
      <c r="J188" s="39"/>
    </row>
    <row r="189" spans="1:10" s="36" customFormat="1" x14ac:dyDescent="0.25">
      <c r="A189" s="39"/>
      <c r="B189" s="37"/>
      <c r="C189" s="38"/>
      <c r="D189" s="84" t="str">
        <f>IF(ISBLANK(C189),"0",IF(ISERROR(VLOOKUP(C189,'CADASTRO E ESTOQUE'!A:I,1,FALSE)),"Produto não cadastrado",VLOOKUP(C189,'CADASTRO E ESTOQUE'!A:I,2,FALSE)))</f>
        <v>0</v>
      </c>
      <c r="E189" s="85" t="str">
        <f>IF(ISBLANK(C189),"0",IF(ISERROR(VLOOKUP(C189,'CADASTRO E ESTOQUE'!A:I,1,FALSE)),"Produto não cadastrado",VLOOKUP(C189,'CADASTRO E ESTOQUE'!A:I,3,FALSE)))</f>
        <v>0</v>
      </c>
      <c r="F189" s="84" t="str">
        <f>IF(ISBLANK(C189),"0",IF(ISERROR(VLOOKUP(C189,'CADASTRO E ESTOQUE'!A:I,1,FALSE)),"Produto não cadastrado",VLOOKUP(C189,'CADASTRO E ESTOQUE'!A:I,4,FALSE)))</f>
        <v>0</v>
      </c>
      <c r="G189" s="38"/>
      <c r="H189" s="40" t="str">
        <f t="shared" si="5"/>
        <v>0</v>
      </c>
      <c r="I189" s="39"/>
      <c r="J189" s="39"/>
    </row>
    <row r="190" spans="1:10" s="36" customFormat="1" x14ac:dyDescent="0.25">
      <c r="A190" s="39"/>
      <c r="B190" s="37"/>
      <c r="C190" s="38"/>
      <c r="D190" s="84" t="str">
        <f>IF(ISBLANK(C190),"0",IF(ISERROR(VLOOKUP(C190,'CADASTRO E ESTOQUE'!A:I,1,FALSE)),"Produto não cadastrado",VLOOKUP(C190,'CADASTRO E ESTOQUE'!A:I,2,FALSE)))</f>
        <v>0</v>
      </c>
      <c r="E190" s="85" t="str">
        <f>IF(ISBLANK(C190),"0",IF(ISERROR(VLOOKUP(C190,'CADASTRO E ESTOQUE'!A:I,1,FALSE)),"Produto não cadastrado",VLOOKUP(C190,'CADASTRO E ESTOQUE'!A:I,3,FALSE)))</f>
        <v>0</v>
      </c>
      <c r="F190" s="84" t="str">
        <f>IF(ISBLANK(C190),"0",IF(ISERROR(VLOOKUP(C190,'CADASTRO E ESTOQUE'!A:I,1,FALSE)),"Produto não cadastrado",VLOOKUP(C190,'CADASTRO E ESTOQUE'!A:I,4,FALSE)))</f>
        <v>0</v>
      </c>
      <c r="G190" s="38"/>
      <c r="H190" s="40" t="str">
        <f t="shared" si="5"/>
        <v>0</v>
      </c>
      <c r="I190" s="39"/>
      <c r="J190" s="39"/>
    </row>
    <row r="191" spans="1:10" s="36" customFormat="1" x14ac:dyDescent="0.25">
      <c r="A191" s="39"/>
      <c r="B191" s="37"/>
      <c r="C191" s="38"/>
      <c r="D191" s="84" t="str">
        <f>IF(ISBLANK(C191),"0",IF(ISERROR(VLOOKUP(C191,'CADASTRO E ESTOQUE'!A:I,1,FALSE)),"Produto não cadastrado",VLOOKUP(C191,'CADASTRO E ESTOQUE'!A:I,2,FALSE)))</f>
        <v>0</v>
      </c>
      <c r="E191" s="85" t="str">
        <f>IF(ISBLANK(C191),"0",IF(ISERROR(VLOOKUP(C191,'CADASTRO E ESTOQUE'!A:I,1,FALSE)),"Produto não cadastrado",VLOOKUP(C191,'CADASTRO E ESTOQUE'!A:I,3,FALSE)))</f>
        <v>0</v>
      </c>
      <c r="F191" s="84" t="str">
        <f>IF(ISBLANK(C191),"0",IF(ISERROR(VLOOKUP(C191,'CADASTRO E ESTOQUE'!A:I,1,FALSE)),"Produto não cadastrado",VLOOKUP(C191,'CADASTRO E ESTOQUE'!A:I,4,FALSE)))</f>
        <v>0</v>
      </c>
      <c r="G191" s="38"/>
      <c r="H191" s="40" t="str">
        <f t="shared" si="5"/>
        <v>0</v>
      </c>
      <c r="I191" s="39"/>
      <c r="J191" s="39"/>
    </row>
    <row r="192" spans="1:10" s="36" customFormat="1" x14ac:dyDescent="0.25">
      <c r="A192" s="39"/>
      <c r="B192" s="37"/>
      <c r="C192" s="38"/>
      <c r="D192" s="84" t="str">
        <f>IF(ISBLANK(C192),"0",IF(ISERROR(VLOOKUP(C192,'CADASTRO E ESTOQUE'!A:I,1,FALSE)),"Produto não cadastrado",VLOOKUP(C192,'CADASTRO E ESTOQUE'!A:I,2,FALSE)))</f>
        <v>0</v>
      </c>
      <c r="E192" s="85" t="str">
        <f>IF(ISBLANK(C192),"0",IF(ISERROR(VLOOKUP(C192,'CADASTRO E ESTOQUE'!A:I,1,FALSE)),"Produto não cadastrado",VLOOKUP(C192,'CADASTRO E ESTOQUE'!A:I,3,FALSE)))</f>
        <v>0</v>
      </c>
      <c r="F192" s="84" t="str">
        <f>IF(ISBLANK(C192),"0",IF(ISERROR(VLOOKUP(C192,'CADASTRO E ESTOQUE'!A:I,1,FALSE)),"Produto não cadastrado",VLOOKUP(C192,'CADASTRO E ESTOQUE'!A:I,4,FALSE)))</f>
        <v>0</v>
      </c>
      <c r="G192" s="38"/>
      <c r="H192" s="40" t="str">
        <f t="shared" si="5"/>
        <v>0</v>
      </c>
      <c r="I192" s="39"/>
      <c r="J192" s="39"/>
    </row>
    <row r="193" spans="1:10" s="36" customFormat="1" x14ac:dyDescent="0.25">
      <c r="A193" s="39"/>
      <c r="B193" s="37"/>
      <c r="C193" s="38"/>
      <c r="D193" s="84" t="str">
        <f>IF(ISBLANK(C193),"0",IF(ISERROR(VLOOKUP(C193,'CADASTRO E ESTOQUE'!A:I,1,FALSE)),"Produto não cadastrado",VLOOKUP(C193,'CADASTRO E ESTOQUE'!A:I,2,FALSE)))</f>
        <v>0</v>
      </c>
      <c r="E193" s="85" t="str">
        <f>IF(ISBLANK(C193),"0",IF(ISERROR(VLOOKUP(C193,'CADASTRO E ESTOQUE'!A:I,1,FALSE)),"Produto não cadastrado",VLOOKUP(C193,'CADASTRO E ESTOQUE'!A:I,3,FALSE)))</f>
        <v>0</v>
      </c>
      <c r="F193" s="84" t="str">
        <f>IF(ISBLANK(C193),"0",IF(ISERROR(VLOOKUP(C193,'CADASTRO E ESTOQUE'!A:I,1,FALSE)),"Produto não cadastrado",VLOOKUP(C193,'CADASTRO E ESTOQUE'!A:I,4,FALSE)))</f>
        <v>0</v>
      </c>
      <c r="G193" s="38"/>
      <c r="H193" s="40" t="str">
        <f t="shared" si="5"/>
        <v>0</v>
      </c>
      <c r="I193" s="39"/>
      <c r="J193" s="39"/>
    </row>
    <row r="194" spans="1:10" s="36" customFormat="1" x14ac:dyDescent="0.25">
      <c r="A194" s="39"/>
      <c r="B194" s="37"/>
      <c r="C194" s="38"/>
      <c r="D194" s="84" t="str">
        <f>IF(ISBLANK(C194),"0",IF(ISERROR(VLOOKUP(C194,'CADASTRO E ESTOQUE'!A:I,1,FALSE)),"Produto não cadastrado",VLOOKUP(C194,'CADASTRO E ESTOQUE'!A:I,2,FALSE)))</f>
        <v>0</v>
      </c>
      <c r="E194" s="85" t="str">
        <f>IF(ISBLANK(C194),"0",IF(ISERROR(VLOOKUP(C194,'CADASTRO E ESTOQUE'!A:I,1,FALSE)),"Produto não cadastrado",VLOOKUP(C194,'CADASTRO E ESTOQUE'!A:I,3,FALSE)))</f>
        <v>0</v>
      </c>
      <c r="F194" s="84" t="str">
        <f>IF(ISBLANK(C194),"0",IF(ISERROR(VLOOKUP(C194,'CADASTRO E ESTOQUE'!A:I,1,FALSE)),"Produto não cadastrado",VLOOKUP(C194,'CADASTRO E ESTOQUE'!A:I,4,FALSE)))</f>
        <v>0</v>
      </c>
      <c r="G194" s="38"/>
      <c r="H194" s="40" t="str">
        <f t="shared" si="5"/>
        <v>0</v>
      </c>
      <c r="I194" s="39"/>
      <c r="J194" s="39"/>
    </row>
    <row r="195" spans="1:10" s="36" customFormat="1" x14ac:dyDescent="0.25">
      <c r="A195" s="39"/>
      <c r="B195" s="37"/>
      <c r="C195" s="38"/>
      <c r="D195" s="84" t="str">
        <f>IF(ISBLANK(C195),"0",IF(ISERROR(VLOOKUP(C195,'CADASTRO E ESTOQUE'!A:I,1,FALSE)),"Produto não cadastrado",VLOOKUP(C195,'CADASTRO E ESTOQUE'!A:I,2,FALSE)))</f>
        <v>0</v>
      </c>
      <c r="E195" s="85" t="str">
        <f>IF(ISBLANK(C195),"0",IF(ISERROR(VLOOKUP(C195,'CADASTRO E ESTOQUE'!A:I,1,FALSE)),"Produto não cadastrado",VLOOKUP(C195,'CADASTRO E ESTOQUE'!A:I,3,FALSE)))</f>
        <v>0</v>
      </c>
      <c r="F195" s="84" t="str">
        <f>IF(ISBLANK(C195),"0",IF(ISERROR(VLOOKUP(C195,'CADASTRO E ESTOQUE'!A:I,1,FALSE)),"Produto não cadastrado",VLOOKUP(C195,'CADASTRO E ESTOQUE'!A:I,4,FALSE)))</f>
        <v>0</v>
      </c>
      <c r="G195" s="38"/>
      <c r="H195" s="40" t="str">
        <f t="shared" si="5"/>
        <v>0</v>
      </c>
      <c r="I195" s="39"/>
      <c r="J195" s="39"/>
    </row>
    <row r="196" spans="1:10" s="36" customFormat="1" x14ac:dyDescent="0.25">
      <c r="A196" s="39"/>
      <c r="B196" s="37"/>
      <c r="C196" s="38"/>
      <c r="D196" s="84" t="str">
        <f>IF(ISBLANK(C196),"0",IF(ISERROR(VLOOKUP(C196,'CADASTRO E ESTOQUE'!A:I,1,FALSE)),"Produto não cadastrado",VLOOKUP(C196,'CADASTRO E ESTOQUE'!A:I,2,FALSE)))</f>
        <v>0</v>
      </c>
      <c r="E196" s="85" t="str">
        <f>IF(ISBLANK(C196),"0",IF(ISERROR(VLOOKUP(C196,'CADASTRO E ESTOQUE'!A:I,1,FALSE)),"Produto não cadastrado",VLOOKUP(C196,'CADASTRO E ESTOQUE'!A:I,3,FALSE)))</f>
        <v>0</v>
      </c>
      <c r="F196" s="84" t="str">
        <f>IF(ISBLANK(C196),"0",IF(ISERROR(VLOOKUP(C196,'CADASTRO E ESTOQUE'!A:I,1,FALSE)),"Produto não cadastrado",VLOOKUP(C196,'CADASTRO E ESTOQUE'!A:I,4,FALSE)))</f>
        <v>0</v>
      </c>
      <c r="G196" s="38"/>
      <c r="H196" s="40" t="str">
        <f t="shared" si="5"/>
        <v>0</v>
      </c>
      <c r="I196" s="39"/>
      <c r="J196" s="39"/>
    </row>
    <row r="197" spans="1:10" s="36" customFormat="1" x14ac:dyDescent="0.25">
      <c r="A197" s="39"/>
      <c r="B197" s="37"/>
      <c r="C197" s="38"/>
      <c r="D197" s="84" t="str">
        <f>IF(ISBLANK(C197),"0",IF(ISERROR(VLOOKUP(C197,'CADASTRO E ESTOQUE'!A:I,1,FALSE)),"Produto não cadastrado",VLOOKUP(C197,'CADASTRO E ESTOQUE'!A:I,2,FALSE)))</f>
        <v>0</v>
      </c>
      <c r="E197" s="85" t="str">
        <f>IF(ISBLANK(C197),"0",IF(ISERROR(VLOOKUP(C197,'CADASTRO E ESTOQUE'!A:I,1,FALSE)),"Produto não cadastrado",VLOOKUP(C197,'CADASTRO E ESTOQUE'!A:I,3,FALSE)))</f>
        <v>0</v>
      </c>
      <c r="F197" s="84" t="str">
        <f>IF(ISBLANK(C197),"0",IF(ISERROR(VLOOKUP(C197,'CADASTRO E ESTOQUE'!A:I,1,FALSE)),"Produto não cadastrado",VLOOKUP(C197,'CADASTRO E ESTOQUE'!A:I,4,FALSE)))</f>
        <v>0</v>
      </c>
      <c r="G197" s="38"/>
      <c r="H197" s="40" t="str">
        <f t="shared" si="5"/>
        <v>0</v>
      </c>
      <c r="I197" s="39"/>
      <c r="J197" s="39"/>
    </row>
    <row r="198" spans="1:10" s="36" customFormat="1" x14ac:dyDescent="0.25">
      <c r="A198" s="39"/>
      <c r="B198" s="37"/>
      <c r="C198" s="38"/>
      <c r="D198" s="84" t="str">
        <f>IF(ISBLANK(C198),"0",IF(ISERROR(VLOOKUP(C198,'CADASTRO E ESTOQUE'!A:I,1,FALSE)),"Produto não cadastrado",VLOOKUP(C198,'CADASTRO E ESTOQUE'!A:I,2,FALSE)))</f>
        <v>0</v>
      </c>
      <c r="E198" s="85" t="str">
        <f>IF(ISBLANK(C198),"0",IF(ISERROR(VLOOKUP(C198,'CADASTRO E ESTOQUE'!A:I,1,FALSE)),"Produto não cadastrado",VLOOKUP(C198,'CADASTRO E ESTOQUE'!A:I,3,FALSE)))</f>
        <v>0</v>
      </c>
      <c r="F198" s="84" t="str">
        <f>IF(ISBLANK(C198),"0",IF(ISERROR(VLOOKUP(C198,'CADASTRO E ESTOQUE'!A:I,1,FALSE)),"Produto não cadastrado",VLOOKUP(C198,'CADASTRO E ESTOQUE'!A:I,4,FALSE)))</f>
        <v>0</v>
      </c>
      <c r="G198" s="38"/>
      <c r="H198" s="40" t="str">
        <f t="shared" si="5"/>
        <v>0</v>
      </c>
      <c r="I198" s="39"/>
      <c r="J198" s="39"/>
    </row>
    <row r="199" spans="1:10" s="36" customFormat="1" x14ac:dyDescent="0.25">
      <c r="A199" s="39"/>
      <c r="B199" s="37"/>
      <c r="C199" s="38"/>
      <c r="D199" s="84" t="str">
        <f>IF(ISBLANK(C199),"0",IF(ISERROR(VLOOKUP(C199,'CADASTRO E ESTOQUE'!A:I,1,FALSE)),"Produto não cadastrado",VLOOKUP(C199,'CADASTRO E ESTOQUE'!A:I,2,FALSE)))</f>
        <v>0</v>
      </c>
      <c r="E199" s="85" t="str">
        <f>IF(ISBLANK(C199),"0",IF(ISERROR(VLOOKUP(C199,'CADASTRO E ESTOQUE'!A:I,1,FALSE)),"Produto não cadastrado",VLOOKUP(C199,'CADASTRO E ESTOQUE'!A:I,3,FALSE)))</f>
        <v>0</v>
      </c>
      <c r="F199" s="84" t="str">
        <f>IF(ISBLANK(C199),"0",IF(ISERROR(VLOOKUP(C199,'CADASTRO E ESTOQUE'!A:I,1,FALSE)),"Produto não cadastrado",VLOOKUP(C199,'CADASTRO E ESTOQUE'!A:I,4,FALSE)))</f>
        <v>0</v>
      </c>
      <c r="G199" s="38"/>
      <c r="H199" s="40" t="str">
        <f t="shared" si="5"/>
        <v>0</v>
      </c>
      <c r="I199" s="39"/>
      <c r="J199" s="39"/>
    </row>
    <row r="200" spans="1:10" s="36" customFormat="1" x14ac:dyDescent="0.25">
      <c r="A200" s="39"/>
      <c r="B200" s="37"/>
      <c r="C200" s="38"/>
      <c r="D200" s="84" t="str">
        <f>IF(ISBLANK(C200),"0",IF(ISERROR(VLOOKUP(C200,'CADASTRO E ESTOQUE'!A:I,1,FALSE)),"Produto não cadastrado",VLOOKUP(C200,'CADASTRO E ESTOQUE'!A:I,2,FALSE)))</f>
        <v>0</v>
      </c>
      <c r="E200" s="85" t="str">
        <f>IF(ISBLANK(C200),"0",IF(ISERROR(VLOOKUP(C200,'CADASTRO E ESTOQUE'!A:I,1,FALSE)),"Produto não cadastrado",VLOOKUP(C200,'CADASTRO E ESTOQUE'!A:I,3,FALSE)))</f>
        <v>0</v>
      </c>
      <c r="F200" s="84" t="str">
        <f>IF(ISBLANK(C200),"0",IF(ISERROR(VLOOKUP(C200,'CADASTRO E ESTOQUE'!A:I,1,FALSE)),"Produto não cadastrado",VLOOKUP(C200,'CADASTRO E ESTOQUE'!A:I,4,FALSE)))</f>
        <v>0</v>
      </c>
      <c r="G200" s="38"/>
      <c r="H200" s="40" t="str">
        <f t="shared" si="5"/>
        <v>0</v>
      </c>
      <c r="I200" s="39"/>
      <c r="J200" s="39"/>
    </row>
    <row r="201" spans="1:10" s="36" customFormat="1" x14ac:dyDescent="0.25">
      <c r="A201" s="39"/>
      <c r="B201" s="37"/>
      <c r="C201" s="38"/>
      <c r="D201" s="84" t="str">
        <f>IF(ISBLANK(C201),"0",IF(ISERROR(VLOOKUP(C201,'CADASTRO E ESTOQUE'!A:I,1,FALSE)),"Produto não cadastrado",VLOOKUP(C201,'CADASTRO E ESTOQUE'!A:I,2,FALSE)))</f>
        <v>0</v>
      </c>
      <c r="E201" s="85" t="str">
        <f>IF(ISBLANK(C201),"0",IF(ISERROR(VLOOKUP(C201,'CADASTRO E ESTOQUE'!A:I,1,FALSE)),"Produto não cadastrado",VLOOKUP(C201,'CADASTRO E ESTOQUE'!A:I,3,FALSE)))</f>
        <v>0</v>
      </c>
      <c r="F201" s="84" t="str">
        <f>IF(ISBLANK(C201),"0",IF(ISERROR(VLOOKUP(C201,'CADASTRO E ESTOQUE'!A:I,1,FALSE)),"Produto não cadastrado",VLOOKUP(C201,'CADASTRO E ESTOQUE'!A:I,4,FALSE)))</f>
        <v>0</v>
      </c>
      <c r="G201" s="38"/>
      <c r="H201" s="40" t="str">
        <f t="shared" si="5"/>
        <v>0</v>
      </c>
      <c r="I201" s="39"/>
      <c r="J201" s="39"/>
    </row>
    <row r="202" spans="1:10" s="36" customFormat="1" x14ac:dyDescent="0.25">
      <c r="A202" s="39"/>
      <c r="B202" s="37"/>
      <c r="C202" s="38"/>
      <c r="D202" s="84" t="str">
        <f>IF(ISBLANK(C202),"0",IF(ISERROR(VLOOKUP(C202,'CADASTRO E ESTOQUE'!A:I,1,FALSE)),"Produto não cadastrado",VLOOKUP(C202,'CADASTRO E ESTOQUE'!A:I,2,FALSE)))</f>
        <v>0</v>
      </c>
      <c r="E202" s="85" t="str">
        <f>IF(ISBLANK(C202),"0",IF(ISERROR(VLOOKUP(C202,'CADASTRO E ESTOQUE'!A:I,1,FALSE)),"Produto não cadastrado",VLOOKUP(C202,'CADASTRO E ESTOQUE'!A:I,3,FALSE)))</f>
        <v>0</v>
      </c>
      <c r="F202" s="84" t="str">
        <f>IF(ISBLANK(C202),"0",IF(ISERROR(VLOOKUP(C202,'CADASTRO E ESTOQUE'!A:I,1,FALSE)),"Produto não cadastrado",VLOOKUP(C202,'CADASTRO E ESTOQUE'!A:I,4,FALSE)))</f>
        <v>0</v>
      </c>
      <c r="G202" s="38"/>
      <c r="H202" s="40" t="str">
        <f t="shared" si="5"/>
        <v>0</v>
      </c>
      <c r="I202" s="39"/>
      <c r="J202" s="39"/>
    </row>
    <row r="203" spans="1:10" s="36" customFormat="1" x14ac:dyDescent="0.25">
      <c r="A203" s="39"/>
      <c r="B203" s="37"/>
      <c r="C203" s="38"/>
      <c r="D203" s="84" t="str">
        <f>IF(ISBLANK(C203),"0",IF(ISERROR(VLOOKUP(C203,'CADASTRO E ESTOQUE'!A:I,1,FALSE)),"Produto não cadastrado",VLOOKUP(C203,'CADASTRO E ESTOQUE'!A:I,2,FALSE)))</f>
        <v>0</v>
      </c>
      <c r="E203" s="85" t="str">
        <f>IF(ISBLANK(C203),"0",IF(ISERROR(VLOOKUP(C203,'CADASTRO E ESTOQUE'!A:I,1,FALSE)),"Produto não cadastrado",VLOOKUP(C203,'CADASTRO E ESTOQUE'!A:I,3,FALSE)))</f>
        <v>0</v>
      </c>
      <c r="F203" s="84" t="str">
        <f>IF(ISBLANK(C203),"0",IF(ISERROR(VLOOKUP(C203,'CADASTRO E ESTOQUE'!A:I,1,FALSE)),"Produto não cadastrado",VLOOKUP(C203,'CADASTRO E ESTOQUE'!A:I,4,FALSE)))</f>
        <v>0</v>
      </c>
      <c r="G203" s="38"/>
      <c r="H203" s="40" t="str">
        <f t="shared" si="5"/>
        <v>0</v>
      </c>
      <c r="I203" s="39"/>
      <c r="J203" s="39"/>
    </row>
    <row r="204" spans="1:10" s="36" customFormat="1" x14ac:dyDescent="0.25">
      <c r="A204" s="39"/>
      <c r="B204" s="37"/>
      <c r="C204" s="38"/>
      <c r="D204" s="84" t="str">
        <f>IF(ISBLANK(C204),"0",IF(ISERROR(VLOOKUP(C204,'CADASTRO E ESTOQUE'!A:I,1,FALSE)),"Produto não cadastrado",VLOOKUP(C204,'CADASTRO E ESTOQUE'!A:I,2,FALSE)))</f>
        <v>0</v>
      </c>
      <c r="E204" s="85" t="str">
        <f>IF(ISBLANK(C204),"0",IF(ISERROR(VLOOKUP(C204,'CADASTRO E ESTOQUE'!A:I,1,FALSE)),"Produto não cadastrado",VLOOKUP(C204,'CADASTRO E ESTOQUE'!A:I,3,FALSE)))</f>
        <v>0</v>
      </c>
      <c r="F204" s="84" t="str">
        <f>IF(ISBLANK(C204),"0",IF(ISERROR(VLOOKUP(C204,'CADASTRO E ESTOQUE'!A:I,1,FALSE)),"Produto não cadastrado",VLOOKUP(C204,'CADASTRO E ESTOQUE'!A:I,4,FALSE)))</f>
        <v>0</v>
      </c>
      <c r="G204" s="38"/>
      <c r="H204" s="40" t="str">
        <f t="shared" si="5"/>
        <v>0</v>
      </c>
      <c r="I204" s="39"/>
      <c r="J204" s="39"/>
    </row>
    <row r="205" spans="1:10" s="36" customFormat="1" x14ac:dyDescent="0.25">
      <c r="A205" s="39"/>
      <c r="B205" s="37"/>
      <c r="C205" s="38"/>
      <c r="D205" s="84" t="str">
        <f>IF(ISBLANK(C205),"0",IF(ISERROR(VLOOKUP(C205,'CADASTRO E ESTOQUE'!A:I,1,FALSE)),"Produto não cadastrado",VLOOKUP(C205,'CADASTRO E ESTOQUE'!A:I,2,FALSE)))</f>
        <v>0</v>
      </c>
      <c r="E205" s="85" t="str">
        <f>IF(ISBLANK(C205),"0",IF(ISERROR(VLOOKUP(C205,'CADASTRO E ESTOQUE'!A:I,1,FALSE)),"Produto não cadastrado",VLOOKUP(C205,'CADASTRO E ESTOQUE'!A:I,3,FALSE)))</f>
        <v>0</v>
      </c>
      <c r="F205" s="84" t="str">
        <f>IF(ISBLANK(C205),"0",IF(ISERROR(VLOOKUP(C205,'CADASTRO E ESTOQUE'!A:I,1,FALSE)),"Produto não cadastrado",VLOOKUP(C205,'CADASTRO E ESTOQUE'!A:I,4,FALSE)))</f>
        <v>0</v>
      </c>
      <c r="G205" s="38"/>
      <c r="H205" s="40" t="str">
        <f t="shared" si="5"/>
        <v>0</v>
      </c>
      <c r="I205" s="39"/>
      <c r="J205" s="39"/>
    </row>
    <row r="206" spans="1:10" s="36" customFormat="1" x14ac:dyDescent="0.25">
      <c r="A206" s="39"/>
      <c r="B206" s="37"/>
      <c r="C206" s="38"/>
      <c r="D206" s="84" t="str">
        <f>IF(ISBLANK(C206),"0",IF(ISERROR(VLOOKUP(C206,'CADASTRO E ESTOQUE'!A:I,1,FALSE)),"Produto não cadastrado",VLOOKUP(C206,'CADASTRO E ESTOQUE'!A:I,2,FALSE)))</f>
        <v>0</v>
      </c>
      <c r="E206" s="85" t="str">
        <f>IF(ISBLANK(C206),"0",IF(ISERROR(VLOOKUP(C206,'CADASTRO E ESTOQUE'!A:I,1,FALSE)),"Produto não cadastrado",VLOOKUP(C206,'CADASTRO E ESTOQUE'!A:I,3,FALSE)))</f>
        <v>0</v>
      </c>
      <c r="F206" s="84" t="str">
        <f>IF(ISBLANK(C206),"0",IF(ISERROR(VLOOKUP(C206,'CADASTRO E ESTOQUE'!A:I,1,FALSE)),"Produto não cadastrado",VLOOKUP(C206,'CADASTRO E ESTOQUE'!A:I,4,FALSE)))</f>
        <v>0</v>
      </c>
      <c r="G206" s="38"/>
      <c r="H206" s="40" t="str">
        <f t="shared" si="5"/>
        <v>0</v>
      </c>
      <c r="I206" s="39"/>
      <c r="J206" s="39"/>
    </row>
    <row r="207" spans="1:10" s="36" customFormat="1" x14ac:dyDescent="0.25">
      <c r="A207" s="39"/>
      <c r="B207" s="37"/>
      <c r="C207" s="38"/>
      <c r="D207" s="84" t="str">
        <f>IF(ISBLANK(C207),"0",IF(ISERROR(VLOOKUP(C207,'CADASTRO E ESTOQUE'!A:I,1,FALSE)),"Produto não cadastrado",VLOOKUP(C207,'CADASTRO E ESTOQUE'!A:I,2,FALSE)))</f>
        <v>0</v>
      </c>
      <c r="E207" s="85" t="str">
        <f>IF(ISBLANK(C207),"0",IF(ISERROR(VLOOKUP(C207,'CADASTRO E ESTOQUE'!A:I,1,FALSE)),"Produto não cadastrado",VLOOKUP(C207,'CADASTRO E ESTOQUE'!A:I,3,FALSE)))</f>
        <v>0</v>
      </c>
      <c r="F207" s="84" t="str">
        <f>IF(ISBLANK(C207),"0",IF(ISERROR(VLOOKUP(C207,'CADASTRO E ESTOQUE'!A:I,1,FALSE)),"Produto não cadastrado",VLOOKUP(C207,'CADASTRO E ESTOQUE'!A:I,4,FALSE)))</f>
        <v>0</v>
      </c>
      <c r="G207" s="38"/>
      <c r="H207" s="40" t="str">
        <f t="shared" si="5"/>
        <v>0</v>
      </c>
      <c r="I207" s="39"/>
      <c r="J207" s="39"/>
    </row>
    <row r="208" spans="1:10" s="36" customFormat="1" x14ac:dyDescent="0.25">
      <c r="A208" s="39"/>
      <c r="B208" s="37"/>
      <c r="C208" s="38"/>
      <c r="D208" s="84" t="str">
        <f>IF(ISBLANK(C208),"0",IF(ISERROR(VLOOKUP(C208,'CADASTRO E ESTOQUE'!A:I,1,FALSE)),"Produto não cadastrado",VLOOKUP(C208,'CADASTRO E ESTOQUE'!A:I,2,FALSE)))</f>
        <v>0</v>
      </c>
      <c r="E208" s="85" t="str">
        <f>IF(ISBLANK(C208),"0",IF(ISERROR(VLOOKUP(C208,'CADASTRO E ESTOQUE'!A:I,1,FALSE)),"Produto não cadastrado",VLOOKUP(C208,'CADASTRO E ESTOQUE'!A:I,3,FALSE)))</f>
        <v>0</v>
      </c>
      <c r="F208" s="84" t="str">
        <f>IF(ISBLANK(C208),"0",IF(ISERROR(VLOOKUP(C208,'CADASTRO E ESTOQUE'!A:I,1,FALSE)),"Produto não cadastrado",VLOOKUP(C208,'CADASTRO E ESTOQUE'!A:I,4,FALSE)))</f>
        <v>0</v>
      </c>
      <c r="G208" s="38"/>
      <c r="H208" s="40" t="str">
        <f t="shared" si="5"/>
        <v>0</v>
      </c>
      <c r="I208" s="39"/>
      <c r="J208" s="39"/>
    </row>
    <row r="209" spans="1:10" s="36" customFormat="1" x14ac:dyDescent="0.25">
      <c r="A209" s="39"/>
      <c r="B209" s="37"/>
      <c r="C209" s="38"/>
      <c r="D209" s="84" t="str">
        <f>IF(ISBLANK(C209),"0",IF(ISERROR(VLOOKUP(C209,'CADASTRO E ESTOQUE'!A:I,1,FALSE)),"Produto não cadastrado",VLOOKUP(C209,'CADASTRO E ESTOQUE'!A:I,2,FALSE)))</f>
        <v>0</v>
      </c>
      <c r="E209" s="85" t="str">
        <f>IF(ISBLANK(C209),"0",IF(ISERROR(VLOOKUP(C209,'CADASTRO E ESTOQUE'!A:I,1,FALSE)),"Produto não cadastrado",VLOOKUP(C209,'CADASTRO E ESTOQUE'!A:I,3,FALSE)))</f>
        <v>0</v>
      </c>
      <c r="F209" s="84" t="str">
        <f>IF(ISBLANK(C209),"0",IF(ISERROR(VLOOKUP(C209,'CADASTRO E ESTOQUE'!A:I,1,FALSE)),"Produto não cadastrado",VLOOKUP(C209,'CADASTRO E ESTOQUE'!A:I,4,FALSE)))</f>
        <v>0</v>
      </c>
      <c r="G209" s="38"/>
      <c r="H209" s="40" t="str">
        <f t="shared" si="5"/>
        <v>0</v>
      </c>
      <c r="I209" s="39"/>
      <c r="J209" s="39"/>
    </row>
    <row r="210" spans="1:10" s="36" customFormat="1" x14ac:dyDescent="0.25">
      <c r="A210" s="39"/>
      <c r="B210" s="37"/>
      <c r="C210" s="38"/>
      <c r="D210" s="84" t="str">
        <f>IF(ISBLANK(C210),"0",IF(ISERROR(VLOOKUP(C210,'CADASTRO E ESTOQUE'!A:I,1,FALSE)),"Produto não cadastrado",VLOOKUP(C210,'CADASTRO E ESTOQUE'!A:I,2,FALSE)))</f>
        <v>0</v>
      </c>
      <c r="E210" s="85" t="str">
        <f>IF(ISBLANK(C210),"0",IF(ISERROR(VLOOKUP(C210,'CADASTRO E ESTOQUE'!A:I,1,FALSE)),"Produto não cadastrado",VLOOKUP(C210,'CADASTRO E ESTOQUE'!A:I,3,FALSE)))</f>
        <v>0</v>
      </c>
      <c r="F210" s="84" t="str">
        <f>IF(ISBLANK(C210),"0",IF(ISERROR(VLOOKUP(C210,'CADASTRO E ESTOQUE'!A:I,1,FALSE)),"Produto não cadastrado",VLOOKUP(C210,'CADASTRO E ESTOQUE'!A:I,4,FALSE)))</f>
        <v>0</v>
      </c>
      <c r="G210" s="38"/>
      <c r="H210" s="40" t="str">
        <f t="shared" si="5"/>
        <v>0</v>
      </c>
      <c r="I210" s="39"/>
      <c r="J210" s="39"/>
    </row>
    <row r="211" spans="1:10" s="36" customFormat="1" x14ac:dyDescent="0.25">
      <c r="A211" s="39"/>
      <c r="B211" s="37"/>
      <c r="C211" s="38"/>
      <c r="D211" s="84" t="str">
        <f>IF(ISBLANK(C211),"0",IF(ISERROR(VLOOKUP(C211,'CADASTRO E ESTOQUE'!A:I,1,FALSE)),"Produto não cadastrado",VLOOKUP(C211,'CADASTRO E ESTOQUE'!A:I,2,FALSE)))</f>
        <v>0</v>
      </c>
      <c r="E211" s="85" t="str">
        <f>IF(ISBLANK(C211),"0",IF(ISERROR(VLOOKUP(C211,'CADASTRO E ESTOQUE'!A:I,1,FALSE)),"Produto não cadastrado",VLOOKUP(C211,'CADASTRO E ESTOQUE'!A:I,3,FALSE)))</f>
        <v>0</v>
      </c>
      <c r="F211" s="84" t="str">
        <f>IF(ISBLANK(C211),"0",IF(ISERROR(VLOOKUP(C211,'CADASTRO E ESTOQUE'!A:I,1,FALSE)),"Produto não cadastrado",VLOOKUP(C211,'CADASTRO E ESTOQUE'!A:I,4,FALSE)))</f>
        <v>0</v>
      </c>
      <c r="G211" s="38"/>
      <c r="H211" s="40" t="str">
        <f t="shared" si="5"/>
        <v>0</v>
      </c>
      <c r="I211" s="39"/>
      <c r="J211" s="39"/>
    </row>
    <row r="212" spans="1:10" s="36" customFormat="1" x14ac:dyDescent="0.25">
      <c r="A212" s="39"/>
      <c r="B212" s="37"/>
      <c r="C212" s="38"/>
      <c r="D212" s="84" t="str">
        <f>IF(ISBLANK(C212),"0",IF(ISERROR(VLOOKUP(C212,'CADASTRO E ESTOQUE'!A:I,1,FALSE)),"Produto não cadastrado",VLOOKUP(C212,'CADASTRO E ESTOQUE'!A:I,2,FALSE)))</f>
        <v>0</v>
      </c>
      <c r="E212" s="85" t="str">
        <f>IF(ISBLANK(C212),"0",IF(ISERROR(VLOOKUP(C212,'CADASTRO E ESTOQUE'!A:I,1,FALSE)),"Produto não cadastrado",VLOOKUP(C212,'CADASTRO E ESTOQUE'!A:I,3,FALSE)))</f>
        <v>0</v>
      </c>
      <c r="F212" s="84" t="str">
        <f>IF(ISBLANK(C212),"0",IF(ISERROR(VLOOKUP(C212,'CADASTRO E ESTOQUE'!A:I,1,FALSE)),"Produto não cadastrado",VLOOKUP(C212,'CADASTRO E ESTOQUE'!A:I,4,FALSE)))</f>
        <v>0</v>
      </c>
      <c r="G212" s="38"/>
      <c r="H212" s="40" t="str">
        <f t="shared" si="5"/>
        <v>0</v>
      </c>
      <c r="I212" s="39"/>
      <c r="J212" s="39"/>
    </row>
    <row r="213" spans="1:10" s="36" customFormat="1" x14ac:dyDescent="0.25">
      <c r="A213" s="39"/>
      <c r="B213" s="37"/>
      <c r="C213" s="38"/>
      <c r="D213" s="84" t="str">
        <f>IF(ISBLANK(C213),"0",IF(ISERROR(VLOOKUP(C213,'CADASTRO E ESTOQUE'!A:I,1,FALSE)),"Produto não cadastrado",VLOOKUP(C213,'CADASTRO E ESTOQUE'!A:I,2,FALSE)))</f>
        <v>0</v>
      </c>
      <c r="E213" s="85" t="str">
        <f>IF(ISBLANK(C213),"0",IF(ISERROR(VLOOKUP(C213,'CADASTRO E ESTOQUE'!A:I,1,FALSE)),"Produto não cadastrado",VLOOKUP(C213,'CADASTRO E ESTOQUE'!A:I,3,FALSE)))</f>
        <v>0</v>
      </c>
      <c r="F213" s="84" t="str">
        <f>IF(ISBLANK(C213),"0",IF(ISERROR(VLOOKUP(C213,'CADASTRO E ESTOQUE'!A:I,1,FALSE)),"Produto não cadastrado",VLOOKUP(C213,'CADASTRO E ESTOQUE'!A:I,4,FALSE)))</f>
        <v>0</v>
      </c>
      <c r="G213" s="38"/>
      <c r="H213" s="40" t="str">
        <f t="shared" si="5"/>
        <v>0</v>
      </c>
      <c r="I213" s="39"/>
      <c r="J213" s="39"/>
    </row>
    <row r="214" spans="1:10" s="36" customFormat="1" x14ac:dyDescent="0.25">
      <c r="A214" s="39"/>
      <c r="B214" s="37"/>
      <c r="C214" s="38"/>
      <c r="D214" s="84" t="str">
        <f>IF(ISBLANK(C214),"0",IF(ISERROR(VLOOKUP(C214,'CADASTRO E ESTOQUE'!A:I,1,FALSE)),"Produto não cadastrado",VLOOKUP(C214,'CADASTRO E ESTOQUE'!A:I,2,FALSE)))</f>
        <v>0</v>
      </c>
      <c r="E214" s="85" t="str">
        <f>IF(ISBLANK(C214),"0",IF(ISERROR(VLOOKUP(C214,'CADASTRO E ESTOQUE'!A:I,1,FALSE)),"Produto não cadastrado",VLOOKUP(C214,'CADASTRO E ESTOQUE'!A:I,3,FALSE)))</f>
        <v>0</v>
      </c>
      <c r="F214" s="84" t="str">
        <f>IF(ISBLANK(C214),"0",IF(ISERROR(VLOOKUP(C214,'CADASTRO E ESTOQUE'!A:I,1,FALSE)),"Produto não cadastrado",VLOOKUP(C214,'CADASTRO E ESTOQUE'!A:I,4,FALSE)))</f>
        <v>0</v>
      </c>
      <c r="G214" s="38"/>
      <c r="H214" s="40" t="str">
        <f t="shared" si="5"/>
        <v>0</v>
      </c>
      <c r="I214" s="39"/>
      <c r="J214" s="39"/>
    </row>
    <row r="215" spans="1:10" s="36" customFormat="1" x14ac:dyDescent="0.25">
      <c r="A215" s="39"/>
      <c r="B215" s="37"/>
      <c r="C215" s="38"/>
      <c r="D215" s="84" t="str">
        <f>IF(ISBLANK(C215),"0",IF(ISERROR(VLOOKUP(C215,'CADASTRO E ESTOQUE'!A:I,1,FALSE)),"Produto não cadastrado",VLOOKUP(C215,'CADASTRO E ESTOQUE'!A:I,2,FALSE)))</f>
        <v>0</v>
      </c>
      <c r="E215" s="85" t="str">
        <f>IF(ISBLANK(C215),"0",IF(ISERROR(VLOOKUP(C215,'CADASTRO E ESTOQUE'!A:I,1,FALSE)),"Produto não cadastrado",VLOOKUP(C215,'CADASTRO E ESTOQUE'!A:I,3,FALSE)))</f>
        <v>0</v>
      </c>
      <c r="F215" s="84" t="str">
        <f>IF(ISBLANK(C215),"0",IF(ISERROR(VLOOKUP(C215,'CADASTRO E ESTOQUE'!A:I,1,FALSE)),"Produto não cadastrado",VLOOKUP(C215,'CADASTRO E ESTOQUE'!A:I,4,FALSE)))</f>
        <v>0</v>
      </c>
      <c r="G215" s="38"/>
      <c r="H215" s="40" t="str">
        <f t="shared" si="5"/>
        <v>0</v>
      </c>
      <c r="I215" s="39"/>
      <c r="J215" s="39"/>
    </row>
    <row r="216" spans="1:10" s="36" customFormat="1" x14ac:dyDescent="0.25">
      <c r="A216" s="39"/>
      <c r="B216" s="37"/>
      <c r="C216" s="38"/>
      <c r="D216" s="84" t="str">
        <f>IF(ISBLANK(C216),"0",IF(ISERROR(VLOOKUP(C216,'CADASTRO E ESTOQUE'!A:I,1,FALSE)),"Produto não cadastrado",VLOOKUP(C216,'CADASTRO E ESTOQUE'!A:I,2,FALSE)))</f>
        <v>0</v>
      </c>
      <c r="E216" s="85" t="str">
        <f>IF(ISBLANK(C216),"0",IF(ISERROR(VLOOKUP(C216,'CADASTRO E ESTOQUE'!A:I,1,FALSE)),"Produto não cadastrado",VLOOKUP(C216,'CADASTRO E ESTOQUE'!A:I,3,FALSE)))</f>
        <v>0</v>
      </c>
      <c r="F216" s="84" t="str">
        <f>IF(ISBLANK(C216),"0",IF(ISERROR(VLOOKUP(C216,'CADASTRO E ESTOQUE'!A:I,1,FALSE)),"Produto não cadastrado",VLOOKUP(C216,'CADASTRO E ESTOQUE'!A:I,4,FALSE)))</f>
        <v>0</v>
      </c>
      <c r="G216" s="38"/>
      <c r="H216" s="40" t="str">
        <f t="shared" si="5"/>
        <v>0</v>
      </c>
      <c r="I216" s="39"/>
      <c r="J216" s="39"/>
    </row>
    <row r="217" spans="1:10" s="36" customFormat="1" x14ac:dyDescent="0.25">
      <c r="A217" s="39"/>
      <c r="B217" s="37"/>
      <c r="C217" s="38"/>
      <c r="D217" s="84" t="str">
        <f>IF(ISBLANK(C217),"0",IF(ISERROR(VLOOKUP(C217,'CADASTRO E ESTOQUE'!A:I,1,FALSE)),"Produto não cadastrado",VLOOKUP(C217,'CADASTRO E ESTOQUE'!A:I,2,FALSE)))</f>
        <v>0</v>
      </c>
      <c r="E217" s="85" t="str">
        <f>IF(ISBLANK(C217),"0",IF(ISERROR(VLOOKUP(C217,'CADASTRO E ESTOQUE'!A:I,1,FALSE)),"Produto não cadastrado",VLOOKUP(C217,'CADASTRO E ESTOQUE'!A:I,3,FALSE)))</f>
        <v>0</v>
      </c>
      <c r="F217" s="84" t="str">
        <f>IF(ISBLANK(C217),"0",IF(ISERROR(VLOOKUP(C217,'CADASTRO E ESTOQUE'!A:I,1,FALSE)),"Produto não cadastrado",VLOOKUP(C217,'CADASTRO E ESTOQUE'!A:I,4,FALSE)))</f>
        <v>0</v>
      </c>
      <c r="G217" s="38"/>
      <c r="H217" s="40" t="str">
        <f t="shared" si="5"/>
        <v>0</v>
      </c>
      <c r="I217" s="39"/>
      <c r="J217" s="39"/>
    </row>
    <row r="218" spans="1:10" s="36" customFormat="1" x14ac:dyDescent="0.25">
      <c r="A218" s="39"/>
      <c r="B218" s="37"/>
      <c r="C218" s="38"/>
      <c r="D218" s="84" t="str">
        <f>IF(ISBLANK(C218),"0",IF(ISERROR(VLOOKUP(C218,'CADASTRO E ESTOQUE'!A:I,1,FALSE)),"Produto não cadastrado",VLOOKUP(C218,'CADASTRO E ESTOQUE'!A:I,2,FALSE)))</f>
        <v>0</v>
      </c>
      <c r="E218" s="85" t="str">
        <f>IF(ISBLANK(C218),"0",IF(ISERROR(VLOOKUP(C218,'CADASTRO E ESTOQUE'!A:I,1,FALSE)),"Produto não cadastrado",VLOOKUP(C218,'CADASTRO E ESTOQUE'!A:I,3,FALSE)))</f>
        <v>0</v>
      </c>
      <c r="F218" s="84" t="str">
        <f>IF(ISBLANK(C218),"0",IF(ISERROR(VLOOKUP(C218,'CADASTRO E ESTOQUE'!A:I,1,FALSE)),"Produto não cadastrado",VLOOKUP(C218,'CADASTRO E ESTOQUE'!A:I,4,FALSE)))</f>
        <v>0</v>
      </c>
      <c r="G218" s="38"/>
      <c r="H218" s="40" t="str">
        <f t="shared" si="5"/>
        <v>0</v>
      </c>
      <c r="I218" s="39"/>
      <c r="J218" s="39"/>
    </row>
    <row r="219" spans="1:10" s="36" customFormat="1" x14ac:dyDescent="0.25">
      <c r="A219" s="39"/>
      <c r="B219" s="37"/>
      <c r="C219" s="38"/>
      <c r="D219" s="84" t="str">
        <f>IF(ISBLANK(C219),"0",IF(ISERROR(VLOOKUP(C219,'CADASTRO E ESTOQUE'!A:I,1,FALSE)),"Produto não cadastrado",VLOOKUP(C219,'CADASTRO E ESTOQUE'!A:I,2,FALSE)))</f>
        <v>0</v>
      </c>
      <c r="E219" s="85" t="str">
        <f>IF(ISBLANK(C219),"0",IF(ISERROR(VLOOKUP(C219,'CADASTRO E ESTOQUE'!A:I,1,FALSE)),"Produto não cadastrado",VLOOKUP(C219,'CADASTRO E ESTOQUE'!A:I,3,FALSE)))</f>
        <v>0</v>
      </c>
      <c r="F219" s="84" t="str">
        <f>IF(ISBLANK(C219),"0",IF(ISERROR(VLOOKUP(C219,'CADASTRO E ESTOQUE'!A:I,1,FALSE)),"Produto não cadastrado",VLOOKUP(C219,'CADASTRO E ESTOQUE'!A:I,4,FALSE)))</f>
        <v>0</v>
      </c>
      <c r="G219" s="38"/>
      <c r="H219" s="40" t="str">
        <f t="shared" si="5"/>
        <v>0</v>
      </c>
      <c r="I219" s="39"/>
      <c r="J219" s="39"/>
    </row>
    <row r="220" spans="1:10" s="36" customFormat="1" x14ac:dyDescent="0.25">
      <c r="A220" s="39"/>
      <c r="B220" s="37"/>
      <c r="C220" s="38"/>
      <c r="D220" s="84" t="str">
        <f>IF(ISBLANK(C220),"0",IF(ISERROR(VLOOKUP(C220,'CADASTRO E ESTOQUE'!A:I,1,FALSE)),"Produto não cadastrado",VLOOKUP(C220,'CADASTRO E ESTOQUE'!A:I,2,FALSE)))</f>
        <v>0</v>
      </c>
      <c r="E220" s="85" t="str">
        <f>IF(ISBLANK(C220),"0",IF(ISERROR(VLOOKUP(C220,'CADASTRO E ESTOQUE'!A:I,1,FALSE)),"Produto não cadastrado",VLOOKUP(C220,'CADASTRO E ESTOQUE'!A:I,3,FALSE)))</f>
        <v>0</v>
      </c>
      <c r="F220" s="84" t="str">
        <f>IF(ISBLANK(C220),"0",IF(ISERROR(VLOOKUP(C220,'CADASTRO E ESTOQUE'!A:I,1,FALSE)),"Produto não cadastrado",VLOOKUP(C220,'CADASTRO E ESTOQUE'!A:I,4,FALSE)))</f>
        <v>0</v>
      </c>
      <c r="G220" s="38"/>
      <c r="H220" s="40" t="str">
        <f t="shared" si="5"/>
        <v>0</v>
      </c>
      <c r="I220" s="39"/>
      <c r="J220" s="39"/>
    </row>
    <row r="221" spans="1:10" s="36" customFormat="1" x14ac:dyDescent="0.25">
      <c r="A221" s="39"/>
      <c r="B221" s="37"/>
      <c r="C221" s="38"/>
      <c r="D221" s="84" t="str">
        <f>IF(ISBLANK(C221),"0",IF(ISERROR(VLOOKUP(C221,'CADASTRO E ESTOQUE'!A:I,1,FALSE)),"Produto não cadastrado",VLOOKUP(C221,'CADASTRO E ESTOQUE'!A:I,2,FALSE)))</f>
        <v>0</v>
      </c>
      <c r="E221" s="85" t="str">
        <f>IF(ISBLANK(C221),"0",IF(ISERROR(VLOOKUP(C221,'CADASTRO E ESTOQUE'!A:I,1,FALSE)),"Produto não cadastrado",VLOOKUP(C221,'CADASTRO E ESTOQUE'!A:I,3,FALSE)))</f>
        <v>0</v>
      </c>
      <c r="F221" s="84" t="str">
        <f>IF(ISBLANK(C221),"0",IF(ISERROR(VLOOKUP(C221,'CADASTRO E ESTOQUE'!A:I,1,FALSE)),"Produto não cadastrado",VLOOKUP(C221,'CADASTRO E ESTOQUE'!A:I,4,FALSE)))</f>
        <v>0</v>
      </c>
      <c r="G221" s="38"/>
      <c r="H221" s="40" t="str">
        <f t="shared" si="5"/>
        <v>0</v>
      </c>
      <c r="I221" s="39"/>
      <c r="J221" s="39"/>
    </row>
    <row r="222" spans="1:10" s="36" customFormat="1" x14ac:dyDescent="0.25">
      <c r="A222" s="39"/>
      <c r="B222" s="37"/>
      <c r="C222" s="38"/>
      <c r="D222" s="84" t="str">
        <f>IF(ISBLANK(C222),"0",IF(ISERROR(VLOOKUP(C222,'CADASTRO E ESTOQUE'!A:I,1,FALSE)),"Produto não cadastrado",VLOOKUP(C222,'CADASTRO E ESTOQUE'!A:I,2,FALSE)))</f>
        <v>0</v>
      </c>
      <c r="E222" s="85" t="str">
        <f>IF(ISBLANK(C222),"0",IF(ISERROR(VLOOKUP(C222,'CADASTRO E ESTOQUE'!A:I,1,FALSE)),"Produto não cadastrado",VLOOKUP(C222,'CADASTRO E ESTOQUE'!A:I,3,FALSE)))</f>
        <v>0</v>
      </c>
      <c r="F222" s="84" t="str">
        <f>IF(ISBLANK(C222),"0",IF(ISERROR(VLOOKUP(C222,'CADASTRO E ESTOQUE'!A:I,1,FALSE)),"Produto não cadastrado",VLOOKUP(C222,'CADASTRO E ESTOQUE'!A:I,4,FALSE)))</f>
        <v>0</v>
      </c>
      <c r="G222" s="38"/>
      <c r="H222" s="40" t="str">
        <f t="shared" si="5"/>
        <v>0</v>
      </c>
      <c r="I222" s="39"/>
      <c r="J222" s="39"/>
    </row>
    <row r="223" spans="1:10" s="36" customFormat="1" x14ac:dyDescent="0.25">
      <c r="A223" s="39"/>
      <c r="B223" s="37"/>
      <c r="C223" s="38"/>
      <c r="D223" s="84" t="str">
        <f>IF(ISBLANK(C223),"0",IF(ISERROR(VLOOKUP(C223,'CADASTRO E ESTOQUE'!A:I,1,FALSE)),"Produto não cadastrado",VLOOKUP(C223,'CADASTRO E ESTOQUE'!A:I,2,FALSE)))</f>
        <v>0</v>
      </c>
      <c r="E223" s="85" t="str">
        <f>IF(ISBLANK(C223),"0",IF(ISERROR(VLOOKUP(C223,'CADASTRO E ESTOQUE'!A:I,1,FALSE)),"Produto não cadastrado",VLOOKUP(C223,'CADASTRO E ESTOQUE'!A:I,3,FALSE)))</f>
        <v>0</v>
      </c>
      <c r="F223" s="84" t="str">
        <f>IF(ISBLANK(C223),"0",IF(ISERROR(VLOOKUP(C223,'CADASTRO E ESTOQUE'!A:I,1,FALSE)),"Produto não cadastrado",VLOOKUP(C223,'CADASTRO E ESTOQUE'!A:I,4,FALSE)))</f>
        <v>0</v>
      </c>
      <c r="G223" s="38"/>
      <c r="H223" s="40" t="str">
        <f t="shared" si="5"/>
        <v>0</v>
      </c>
      <c r="I223" s="39"/>
      <c r="J223" s="39"/>
    </row>
    <row r="224" spans="1:10" s="36" customFormat="1" x14ac:dyDescent="0.25">
      <c r="A224" s="39"/>
      <c r="B224" s="37"/>
      <c r="C224" s="38"/>
      <c r="D224" s="84" t="str">
        <f>IF(ISBLANK(C224),"0",IF(ISERROR(VLOOKUP(C224,'CADASTRO E ESTOQUE'!A:I,1,FALSE)),"Produto não cadastrado",VLOOKUP(C224,'CADASTRO E ESTOQUE'!A:I,2,FALSE)))</f>
        <v>0</v>
      </c>
      <c r="E224" s="85" t="str">
        <f>IF(ISBLANK(C224),"0",IF(ISERROR(VLOOKUP(C224,'CADASTRO E ESTOQUE'!A:I,1,FALSE)),"Produto não cadastrado",VLOOKUP(C224,'CADASTRO E ESTOQUE'!A:I,3,FALSE)))</f>
        <v>0</v>
      </c>
      <c r="F224" s="84" t="str">
        <f>IF(ISBLANK(C224),"0",IF(ISERROR(VLOOKUP(C224,'CADASTRO E ESTOQUE'!A:I,1,FALSE)),"Produto não cadastrado",VLOOKUP(C224,'CADASTRO E ESTOQUE'!A:I,4,FALSE)))</f>
        <v>0</v>
      </c>
      <c r="G224" s="38"/>
      <c r="H224" s="40" t="str">
        <f t="shared" si="5"/>
        <v>0</v>
      </c>
      <c r="I224" s="39"/>
      <c r="J224" s="39"/>
    </row>
    <row r="225" spans="1:10" s="36" customFormat="1" x14ac:dyDescent="0.25">
      <c r="A225" s="39"/>
      <c r="B225" s="37"/>
      <c r="C225" s="38"/>
      <c r="D225" s="84" t="str">
        <f>IF(ISBLANK(C225),"0",IF(ISERROR(VLOOKUP(C225,'CADASTRO E ESTOQUE'!A:I,1,FALSE)),"Produto não cadastrado",VLOOKUP(C225,'CADASTRO E ESTOQUE'!A:I,2,FALSE)))</f>
        <v>0</v>
      </c>
      <c r="E225" s="85" t="str">
        <f>IF(ISBLANK(C225),"0",IF(ISERROR(VLOOKUP(C225,'CADASTRO E ESTOQUE'!A:I,1,FALSE)),"Produto não cadastrado",VLOOKUP(C225,'CADASTRO E ESTOQUE'!A:I,3,FALSE)))</f>
        <v>0</v>
      </c>
      <c r="F225" s="84" t="str">
        <f>IF(ISBLANK(C225),"0",IF(ISERROR(VLOOKUP(C225,'CADASTRO E ESTOQUE'!A:I,1,FALSE)),"Produto não cadastrado",VLOOKUP(C225,'CADASTRO E ESTOQUE'!A:I,4,FALSE)))</f>
        <v>0</v>
      </c>
      <c r="G225" s="38"/>
      <c r="H225" s="40" t="str">
        <f t="shared" si="5"/>
        <v>0</v>
      </c>
      <c r="I225" s="39"/>
      <c r="J225" s="39"/>
    </row>
    <row r="226" spans="1:10" s="36" customFormat="1" x14ac:dyDescent="0.25">
      <c r="A226" s="39"/>
      <c r="B226" s="37"/>
      <c r="C226" s="38"/>
      <c r="D226" s="84" t="str">
        <f>IF(ISBLANK(C226),"0",IF(ISERROR(VLOOKUP(C226,'CADASTRO E ESTOQUE'!A:I,1,FALSE)),"Produto não cadastrado",VLOOKUP(C226,'CADASTRO E ESTOQUE'!A:I,2,FALSE)))</f>
        <v>0</v>
      </c>
      <c r="E226" s="85" t="str">
        <f>IF(ISBLANK(C226),"0",IF(ISERROR(VLOOKUP(C226,'CADASTRO E ESTOQUE'!A:I,1,FALSE)),"Produto não cadastrado",VLOOKUP(C226,'CADASTRO E ESTOQUE'!A:I,3,FALSE)))</f>
        <v>0</v>
      </c>
      <c r="F226" s="84" t="str">
        <f>IF(ISBLANK(C226),"0",IF(ISERROR(VLOOKUP(C226,'CADASTRO E ESTOQUE'!A:I,1,FALSE)),"Produto não cadastrado",VLOOKUP(C226,'CADASTRO E ESTOQUE'!A:I,4,FALSE)))</f>
        <v>0</v>
      </c>
      <c r="G226" s="38"/>
      <c r="H226" s="40" t="str">
        <f t="shared" si="5"/>
        <v>0</v>
      </c>
      <c r="I226" s="39"/>
      <c r="J226" s="39"/>
    </row>
    <row r="227" spans="1:10" s="36" customFormat="1" x14ac:dyDescent="0.25">
      <c r="A227" s="39"/>
      <c r="B227" s="37"/>
      <c r="C227" s="38"/>
      <c r="D227" s="84" t="str">
        <f>IF(ISBLANK(C227),"0",IF(ISERROR(VLOOKUP(C227,'CADASTRO E ESTOQUE'!A:I,1,FALSE)),"Produto não cadastrado",VLOOKUP(C227,'CADASTRO E ESTOQUE'!A:I,2,FALSE)))</f>
        <v>0</v>
      </c>
      <c r="E227" s="85" t="str">
        <f>IF(ISBLANK(C227),"0",IF(ISERROR(VLOOKUP(C227,'CADASTRO E ESTOQUE'!A:I,1,FALSE)),"Produto não cadastrado",VLOOKUP(C227,'CADASTRO E ESTOQUE'!A:I,3,FALSE)))</f>
        <v>0</v>
      </c>
      <c r="F227" s="84" t="str">
        <f>IF(ISBLANK(C227),"0",IF(ISERROR(VLOOKUP(C227,'CADASTRO E ESTOQUE'!A:I,1,FALSE)),"Produto não cadastrado",VLOOKUP(C227,'CADASTRO E ESTOQUE'!A:I,4,FALSE)))</f>
        <v>0</v>
      </c>
      <c r="G227" s="38"/>
      <c r="H227" s="40" t="str">
        <f t="shared" si="5"/>
        <v>0</v>
      </c>
      <c r="I227" s="39"/>
      <c r="J227" s="39"/>
    </row>
    <row r="228" spans="1:10" s="36" customFormat="1" x14ac:dyDescent="0.25">
      <c r="A228" s="39"/>
      <c r="B228" s="37"/>
      <c r="C228" s="38"/>
      <c r="D228" s="84" t="str">
        <f>IF(ISBLANK(C228),"0",IF(ISERROR(VLOOKUP(C228,'CADASTRO E ESTOQUE'!A:I,1,FALSE)),"Produto não cadastrado",VLOOKUP(C228,'CADASTRO E ESTOQUE'!A:I,2,FALSE)))</f>
        <v>0</v>
      </c>
      <c r="E228" s="85" t="str">
        <f>IF(ISBLANK(C228),"0",IF(ISERROR(VLOOKUP(C228,'CADASTRO E ESTOQUE'!A:I,1,FALSE)),"Produto não cadastrado",VLOOKUP(C228,'CADASTRO E ESTOQUE'!A:I,3,FALSE)))</f>
        <v>0</v>
      </c>
      <c r="F228" s="84" t="str">
        <f>IF(ISBLANK(C228),"0",IF(ISERROR(VLOOKUP(C228,'CADASTRO E ESTOQUE'!A:I,1,FALSE)),"Produto não cadastrado",VLOOKUP(C228,'CADASTRO E ESTOQUE'!A:I,4,FALSE)))</f>
        <v>0</v>
      </c>
      <c r="G228" s="38"/>
      <c r="H228" s="40" t="str">
        <f t="shared" ref="H228:H291" si="6">IF(ISBLANK(C228),"0",G228*F228)</f>
        <v>0</v>
      </c>
      <c r="I228" s="39"/>
      <c r="J228" s="39"/>
    </row>
    <row r="229" spans="1:10" s="36" customFormat="1" x14ac:dyDescent="0.25">
      <c r="A229" s="39"/>
      <c r="B229" s="37"/>
      <c r="C229" s="38"/>
      <c r="D229" s="84" t="str">
        <f>IF(ISBLANK(C229),"0",IF(ISERROR(VLOOKUP(C229,'CADASTRO E ESTOQUE'!A:I,1,FALSE)),"Produto não cadastrado",VLOOKUP(C229,'CADASTRO E ESTOQUE'!A:I,2,FALSE)))</f>
        <v>0</v>
      </c>
      <c r="E229" s="85" t="str">
        <f>IF(ISBLANK(C229),"0",IF(ISERROR(VLOOKUP(C229,'CADASTRO E ESTOQUE'!A:I,1,FALSE)),"Produto não cadastrado",VLOOKUP(C229,'CADASTRO E ESTOQUE'!A:I,3,FALSE)))</f>
        <v>0</v>
      </c>
      <c r="F229" s="84" t="str">
        <f>IF(ISBLANK(C229),"0",IF(ISERROR(VLOOKUP(C229,'CADASTRO E ESTOQUE'!A:I,1,FALSE)),"Produto não cadastrado",VLOOKUP(C229,'CADASTRO E ESTOQUE'!A:I,4,FALSE)))</f>
        <v>0</v>
      </c>
      <c r="G229" s="38"/>
      <c r="H229" s="40" t="str">
        <f t="shared" si="6"/>
        <v>0</v>
      </c>
      <c r="I229" s="39"/>
      <c r="J229" s="39"/>
    </row>
    <row r="230" spans="1:10" s="36" customFormat="1" x14ac:dyDescent="0.25">
      <c r="A230" s="39"/>
      <c r="B230" s="37"/>
      <c r="C230" s="38"/>
      <c r="D230" s="84" t="str">
        <f>IF(ISBLANK(C230),"0",IF(ISERROR(VLOOKUP(C230,'CADASTRO E ESTOQUE'!A:I,1,FALSE)),"Produto não cadastrado",VLOOKUP(C230,'CADASTRO E ESTOQUE'!A:I,2,FALSE)))</f>
        <v>0</v>
      </c>
      <c r="E230" s="85" t="str">
        <f>IF(ISBLANK(C230),"0",IF(ISERROR(VLOOKUP(C230,'CADASTRO E ESTOQUE'!A:I,1,FALSE)),"Produto não cadastrado",VLOOKUP(C230,'CADASTRO E ESTOQUE'!A:I,3,FALSE)))</f>
        <v>0</v>
      </c>
      <c r="F230" s="84" t="str">
        <f>IF(ISBLANK(C230),"0",IF(ISERROR(VLOOKUP(C230,'CADASTRO E ESTOQUE'!A:I,1,FALSE)),"Produto não cadastrado",VLOOKUP(C230,'CADASTRO E ESTOQUE'!A:I,4,FALSE)))</f>
        <v>0</v>
      </c>
      <c r="G230" s="38"/>
      <c r="H230" s="40" t="str">
        <f t="shared" si="6"/>
        <v>0</v>
      </c>
      <c r="I230" s="39"/>
      <c r="J230" s="39"/>
    </row>
    <row r="231" spans="1:10" s="36" customFormat="1" x14ac:dyDescent="0.25">
      <c r="A231" s="39"/>
      <c r="B231" s="37"/>
      <c r="C231" s="38"/>
      <c r="D231" s="84" t="str">
        <f>IF(ISBLANK(C231),"0",IF(ISERROR(VLOOKUP(C231,'CADASTRO E ESTOQUE'!A:I,1,FALSE)),"Produto não cadastrado",VLOOKUP(C231,'CADASTRO E ESTOQUE'!A:I,2,FALSE)))</f>
        <v>0</v>
      </c>
      <c r="E231" s="85" t="str">
        <f>IF(ISBLANK(C231),"0",IF(ISERROR(VLOOKUP(C231,'CADASTRO E ESTOQUE'!A:I,1,FALSE)),"Produto não cadastrado",VLOOKUP(C231,'CADASTRO E ESTOQUE'!A:I,3,FALSE)))</f>
        <v>0</v>
      </c>
      <c r="F231" s="84" t="str">
        <f>IF(ISBLANK(C231),"0",IF(ISERROR(VLOOKUP(C231,'CADASTRO E ESTOQUE'!A:I,1,FALSE)),"Produto não cadastrado",VLOOKUP(C231,'CADASTRO E ESTOQUE'!A:I,4,FALSE)))</f>
        <v>0</v>
      </c>
      <c r="G231" s="38"/>
      <c r="H231" s="40" t="str">
        <f t="shared" si="6"/>
        <v>0</v>
      </c>
      <c r="I231" s="39"/>
      <c r="J231" s="39"/>
    </row>
    <row r="232" spans="1:10" s="36" customFormat="1" x14ac:dyDescent="0.25">
      <c r="A232" s="39"/>
      <c r="B232" s="37"/>
      <c r="C232" s="38"/>
      <c r="D232" s="84" t="str">
        <f>IF(ISBLANK(C232),"0",IF(ISERROR(VLOOKUP(C232,'CADASTRO E ESTOQUE'!A:I,1,FALSE)),"Produto não cadastrado",VLOOKUP(C232,'CADASTRO E ESTOQUE'!A:I,2,FALSE)))</f>
        <v>0</v>
      </c>
      <c r="E232" s="85" t="str">
        <f>IF(ISBLANK(C232),"0",IF(ISERROR(VLOOKUP(C232,'CADASTRO E ESTOQUE'!A:I,1,FALSE)),"Produto não cadastrado",VLOOKUP(C232,'CADASTRO E ESTOQUE'!A:I,3,FALSE)))</f>
        <v>0</v>
      </c>
      <c r="F232" s="84" t="str">
        <f>IF(ISBLANK(C232),"0",IF(ISERROR(VLOOKUP(C232,'CADASTRO E ESTOQUE'!A:I,1,FALSE)),"Produto não cadastrado",VLOOKUP(C232,'CADASTRO E ESTOQUE'!A:I,4,FALSE)))</f>
        <v>0</v>
      </c>
      <c r="G232" s="38"/>
      <c r="H232" s="40" t="str">
        <f t="shared" si="6"/>
        <v>0</v>
      </c>
      <c r="I232" s="39"/>
      <c r="J232" s="39"/>
    </row>
    <row r="233" spans="1:10" s="36" customFormat="1" x14ac:dyDescent="0.25">
      <c r="A233" s="39"/>
      <c r="B233" s="37"/>
      <c r="C233" s="38"/>
      <c r="D233" s="84" t="str">
        <f>IF(ISBLANK(C233),"0",IF(ISERROR(VLOOKUP(C233,'CADASTRO E ESTOQUE'!A:I,1,FALSE)),"Produto não cadastrado",VLOOKUP(C233,'CADASTRO E ESTOQUE'!A:I,2,FALSE)))</f>
        <v>0</v>
      </c>
      <c r="E233" s="85" t="str">
        <f>IF(ISBLANK(C233),"0",IF(ISERROR(VLOOKUP(C233,'CADASTRO E ESTOQUE'!A:I,1,FALSE)),"Produto não cadastrado",VLOOKUP(C233,'CADASTRO E ESTOQUE'!A:I,3,FALSE)))</f>
        <v>0</v>
      </c>
      <c r="F233" s="84" t="str">
        <f>IF(ISBLANK(C233),"0",IF(ISERROR(VLOOKUP(C233,'CADASTRO E ESTOQUE'!A:I,1,FALSE)),"Produto não cadastrado",VLOOKUP(C233,'CADASTRO E ESTOQUE'!A:I,4,FALSE)))</f>
        <v>0</v>
      </c>
      <c r="G233" s="38"/>
      <c r="H233" s="40" t="str">
        <f t="shared" si="6"/>
        <v>0</v>
      </c>
      <c r="I233" s="39"/>
      <c r="J233" s="39"/>
    </row>
    <row r="234" spans="1:10" s="36" customFormat="1" x14ac:dyDescent="0.25">
      <c r="A234" s="39"/>
      <c r="B234" s="37"/>
      <c r="C234" s="38"/>
      <c r="D234" s="84" t="str">
        <f>IF(ISBLANK(C234),"0",IF(ISERROR(VLOOKUP(C234,'CADASTRO E ESTOQUE'!A:I,1,FALSE)),"Produto não cadastrado",VLOOKUP(C234,'CADASTRO E ESTOQUE'!A:I,2,FALSE)))</f>
        <v>0</v>
      </c>
      <c r="E234" s="85" t="str">
        <f>IF(ISBLANK(C234),"0",IF(ISERROR(VLOOKUP(C234,'CADASTRO E ESTOQUE'!A:I,1,FALSE)),"Produto não cadastrado",VLOOKUP(C234,'CADASTRO E ESTOQUE'!A:I,3,FALSE)))</f>
        <v>0</v>
      </c>
      <c r="F234" s="84" t="str">
        <f>IF(ISBLANK(C234),"0",IF(ISERROR(VLOOKUP(C234,'CADASTRO E ESTOQUE'!A:I,1,FALSE)),"Produto não cadastrado",VLOOKUP(C234,'CADASTRO E ESTOQUE'!A:I,4,FALSE)))</f>
        <v>0</v>
      </c>
      <c r="G234" s="38"/>
      <c r="H234" s="40" t="str">
        <f t="shared" si="6"/>
        <v>0</v>
      </c>
      <c r="I234" s="39"/>
      <c r="J234" s="39"/>
    </row>
    <row r="235" spans="1:10" s="36" customFormat="1" x14ac:dyDescent="0.25">
      <c r="A235" s="39"/>
      <c r="B235" s="37"/>
      <c r="C235" s="38"/>
      <c r="D235" s="84" t="str">
        <f>IF(ISBLANK(C235),"0",IF(ISERROR(VLOOKUP(C235,'CADASTRO E ESTOQUE'!A:I,1,FALSE)),"Produto não cadastrado",VLOOKUP(C235,'CADASTRO E ESTOQUE'!A:I,2,FALSE)))</f>
        <v>0</v>
      </c>
      <c r="E235" s="85" t="str">
        <f>IF(ISBLANK(C235),"0",IF(ISERROR(VLOOKUP(C235,'CADASTRO E ESTOQUE'!A:I,1,FALSE)),"Produto não cadastrado",VLOOKUP(C235,'CADASTRO E ESTOQUE'!A:I,3,FALSE)))</f>
        <v>0</v>
      </c>
      <c r="F235" s="84" t="str">
        <f>IF(ISBLANK(C235),"0",IF(ISERROR(VLOOKUP(C235,'CADASTRO E ESTOQUE'!A:I,1,FALSE)),"Produto não cadastrado",VLOOKUP(C235,'CADASTRO E ESTOQUE'!A:I,4,FALSE)))</f>
        <v>0</v>
      </c>
      <c r="G235" s="38"/>
      <c r="H235" s="40" t="str">
        <f t="shared" si="6"/>
        <v>0</v>
      </c>
      <c r="I235" s="39"/>
      <c r="J235" s="39"/>
    </row>
    <row r="236" spans="1:10" s="36" customFormat="1" x14ac:dyDescent="0.25">
      <c r="A236" s="39"/>
      <c r="B236" s="37"/>
      <c r="C236" s="38"/>
      <c r="D236" s="84" t="str">
        <f>IF(ISBLANK(C236),"0",IF(ISERROR(VLOOKUP(C236,'CADASTRO E ESTOQUE'!A:I,1,FALSE)),"Produto não cadastrado",VLOOKUP(C236,'CADASTRO E ESTOQUE'!A:I,2,FALSE)))</f>
        <v>0</v>
      </c>
      <c r="E236" s="85" t="str">
        <f>IF(ISBLANK(C236),"0",IF(ISERROR(VLOOKUP(C236,'CADASTRO E ESTOQUE'!A:I,1,FALSE)),"Produto não cadastrado",VLOOKUP(C236,'CADASTRO E ESTOQUE'!A:I,3,FALSE)))</f>
        <v>0</v>
      </c>
      <c r="F236" s="84" t="str">
        <f>IF(ISBLANK(C236),"0",IF(ISERROR(VLOOKUP(C236,'CADASTRO E ESTOQUE'!A:I,1,FALSE)),"Produto não cadastrado",VLOOKUP(C236,'CADASTRO E ESTOQUE'!A:I,4,FALSE)))</f>
        <v>0</v>
      </c>
      <c r="G236" s="38"/>
      <c r="H236" s="40" t="str">
        <f t="shared" si="6"/>
        <v>0</v>
      </c>
      <c r="I236" s="39"/>
      <c r="J236" s="39"/>
    </row>
    <row r="237" spans="1:10" s="36" customFormat="1" x14ac:dyDescent="0.25">
      <c r="A237" s="39"/>
      <c r="B237" s="37"/>
      <c r="C237" s="38"/>
      <c r="D237" s="84" t="str">
        <f>IF(ISBLANK(C237),"0",IF(ISERROR(VLOOKUP(C237,'CADASTRO E ESTOQUE'!A:I,1,FALSE)),"Produto não cadastrado",VLOOKUP(C237,'CADASTRO E ESTOQUE'!A:I,2,FALSE)))</f>
        <v>0</v>
      </c>
      <c r="E237" s="85" t="str">
        <f>IF(ISBLANK(C237),"0",IF(ISERROR(VLOOKUP(C237,'CADASTRO E ESTOQUE'!A:I,1,FALSE)),"Produto não cadastrado",VLOOKUP(C237,'CADASTRO E ESTOQUE'!A:I,3,FALSE)))</f>
        <v>0</v>
      </c>
      <c r="F237" s="84" t="str">
        <f>IF(ISBLANK(C237),"0",IF(ISERROR(VLOOKUP(C237,'CADASTRO E ESTOQUE'!A:I,1,FALSE)),"Produto não cadastrado",VLOOKUP(C237,'CADASTRO E ESTOQUE'!A:I,4,FALSE)))</f>
        <v>0</v>
      </c>
      <c r="G237" s="38"/>
      <c r="H237" s="40" t="str">
        <f t="shared" si="6"/>
        <v>0</v>
      </c>
      <c r="I237" s="39"/>
      <c r="J237" s="39"/>
    </row>
    <row r="238" spans="1:10" s="36" customFormat="1" x14ac:dyDescent="0.25">
      <c r="A238" s="39"/>
      <c r="B238" s="37"/>
      <c r="C238" s="38"/>
      <c r="D238" s="84" t="str">
        <f>IF(ISBLANK(C238),"0",IF(ISERROR(VLOOKUP(C238,'CADASTRO E ESTOQUE'!A:I,1,FALSE)),"Produto não cadastrado",VLOOKUP(C238,'CADASTRO E ESTOQUE'!A:I,2,FALSE)))</f>
        <v>0</v>
      </c>
      <c r="E238" s="85" t="str">
        <f>IF(ISBLANK(C238),"0",IF(ISERROR(VLOOKUP(C238,'CADASTRO E ESTOQUE'!A:I,1,FALSE)),"Produto não cadastrado",VLOOKUP(C238,'CADASTRO E ESTOQUE'!A:I,3,FALSE)))</f>
        <v>0</v>
      </c>
      <c r="F238" s="84" t="str">
        <f>IF(ISBLANK(C238),"0",IF(ISERROR(VLOOKUP(C238,'CADASTRO E ESTOQUE'!A:I,1,FALSE)),"Produto não cadastrado",VLOOKUP(C238,'CADASTRO E ESTOQUE'!A:I,4,FALSE)))</f>
        <v>0</v>
      </c>
      <c r="G238" s="38"/>
      <c r="H238" s="40" t="str">
        <f t="shared" si="6"/>
        <v>0</v>
      </c>
      <c r="I238" s="39"/>
      <c r="J238" s="39"/>
    </row>
    <row r="239" spans="1:10" s="36" customFormat="1" x14ac:dyDescent="0.25">
      <c r="A239" s="39"/>
      <c r="B239" s="37"/>
      <c r="C239" s="38"/>
      <c r="D239" s="84" t="str">
        <f>IF(ISBLANK(C239),"0",IF(ISERROR(VLOOKUP(C239,'CADASTRO E ESTOQUE'!A:I,1,FALSE)),"Produto não cadastrado",VLOOKUP(C239,'CADASTRO E ESTOQUE'!A:I,2,FALSE)))</f>
        <v>0</v>
      </c>
      <c r="E239" s="85" t="str">
        <f>IF(ISBLANK(C239),"0",IF(ISERROR(VLOOKUP(C239,'CADASTRO E ESTOQUE'!A:I,1,FALSE)),"Produto não cadastrado",VLOOKUP(C239,'CADASTRO E ESTOQUE'!A:I,3,FALSE)))</f>
        <v>0</v>
      </c>
      <c r="F239" s="84" t="str">
        <f>IF(ISBLANK(C239),"0",IF(ISERROR(VLOOKUP(C239,'CADASTRO E ESTOQUE'!A:I,1,FALSE)),"Produto não cadastrado",VLOOKUP(C239,'CADASTRO E ESTOQUE'!A:I,4,FALSE)))</f>
        <v>0</v>
      </c>
      <c r="G239" s="38"/>
      <c r="H239" s="40" t="str">
        <f t="shared" si="6"/>
        <v>0</v>
      </c>
      <c r="I239" s="39"/>
      <c r="J239" s="39"/>
    </row>
    <row r="240" spans="1:10" s="36" customFormat="1" x14ac:dyDescent="0.25">
      <c r="A240" s="39"/>
      <c r="B240" s="37"/>
      <c r="C240" s="38"/>
      <c r="D240" s="84" t="str">
        <f>IF(ISBLANK(C240),"0",IF(ISERROR(VLOOKUP(C240,'CADASTRO E ESTOQUE'!A:I,1,FALSE)),"Produto não cadastrado",VLOOKUP(C240,'CADASTRO E ESTOQUE'!A:I,2,FALSE)))</f>
        <v>0</v>
      </c>
      <c r="E240" s="85" t="str">
        <f>IF(ISBLANK(C240),"0",IF(ISERROR(VLOOKUP(C240,'CADASTRO E ESTOQUE'!A:I,1,FALSE)),"Produto não cadastrado",VLOOKUP(C240,'CADASTRO E ESTOQUE'!A:I,3,FALSE)))</f>
        <v>0</v>
      </c>
      <c r="F240" s="84" t="str">
        <f>IF(ISBLANK(C240),"0",IF(ISERROR(VLOOKUP(C240,'CADASTRO E ESTOQUE'!A:I,1,FALSE)),"Produto não cadastrado",VLOOKUP(C240,'CADASTRO E ESTOQUE'!A:I,4,FALSE)))</f>
        <v>0</v>
      </c>
      <c r="G240" s="38"/>
      <c r="H240" s="40" t="str">
        <f t="shared" si="6"/>
        <v>0</v>
      </c>
      <c r="I240" s="39"/>
      <c r="J240" s="39"/>
    </row>
    <row r="241" spans="1:10" s="36" customFormat="1" x14ac:dyDescent="0.25">
      <c r="A241" s="39"/>
      <c r="B241" s="37"/>
      <c r="C241" s="38"/>
      <c r="D241" s="84" t="str">
        <f>IF(ISBLANK(C241),"0",IF(ISERROR(VLOOKUP(C241,'CADASTRO E ESTOQUE'!A:I,1,FALSE)),"Produto não cadastrado",VLOOKUP(C241,'CADASTRO E ESTOQUE'!A:I,2,FALSE)))</f>
        <v>0</v>
      </c>
      <c r="E241" s="85" t="str">
        <f>IF(ISBLANK(C241),"0",IF(ISERROR(VLOOKUP(C241,'CADASTRO E ESTOQUE'!A:I,1,FALSE)),"Produto não cadastrado",VLOOKUP(C241,'CADASTRO E ESTOQUE'!A:I,3,FALSE)))</f>
        <v>0</v>
      </c>
      <c r="F241" s="84" t="str">
        <f>IF(ISBLANK(C241),"0",IF(ISERROR(VLOOKUP(C241,'CADASTRO E ESTOQUE'!A:I,1,FALSE)),"Produto não cadastrado",VLOOKUP(C241,'CADASTRO E ESTOQUE'!A:I,4,FALSE)))</f>
        <v>0</v>
      </c>
      <c r="G241" s="38"/>
      <c r="H241" s="40" t="str">
        <f t="shared" si="6"/>
        <v>0</v>
      </c>
      <c r="I241" s="39"/>
      <c r="J241" s="39"/>
    </row>
    <row r="242" spans="1:10" s="36" customFormat="1" x14ac:dyDescent="0.25">
      <c r="A242" s="39"/>
      <c r="B242" s="37"/>
      <c r="C242" s="38"/>
      <c r="D242" s="84" t="str">
        <f>IF(ISBLANK(C242),"0",IF(ISERROR(VLOOKUP(C242,'CADASTRO E ESTOQUE'!A:I,1,FALSE)),"Produto não cadastrado",VLOOKUP(C242,'CADASTRO E ESTOQUE'!A:I,2,FALSE)))</f>
        <v>0</v>
      </c>
      <c r="E242" s="85" t="str">
        <f>IF(ISBLANK(C242),"0",IF(ISERROR(VLOOKUP(C242,'CADASTRO E ESTOQUE'!A:I,1,FALSE)),"Produto não cadastrado",VLOOKUP(C242,'CADASTRO E ESTOQUE'!A:I,3,FALSE)))</f>
        <v>0</v>
      </c>
      <c r="F242" s="84" t="str">
        <f>IF(ISBLANK(C242),"0",IF(ISERROR(VLOOKUP(C242,'CADASTRO E ESTOQUE'!A:I,1,FALSE)),"Produto não cadastrado",VLOOKUP(C242,'CADASTRO E ESTOQUE'!A:I,4,FALSE)))</f>
        <v>0</v>
      </c>
      <c r="G242" s="38"/>
      <c r="H242" s="40" t="str">
        <f t="shared" si="6"/>
        <v>0</v>
      </c>
      <c r="I242" s="39"/>
      <c r="J242" s="39"/>
    </row>
    <row r="243" spans="1:10" s="36" customFormat="1" x14ac:dyDescent="0.25">
      <c r="A243" s="39"/>
      <c r="B243" s="37"/>
      <c r="C243" s="38"/>
      <c r="D243" s="84" t="str">
        <f>IF(ISBLANK(C243),"0",IF(ISERROR(VLOOKUP(C243,'CADASTRO E ESTOQUE'!A:I,1,FALSE)),"Produto não cadastrado",VLOOKUP(C243,'CADASTRO E ESTOQUE'!A:I,2,FALSE)))</f>
        <v>0</v>
      </c>
      <c r="E243" s="85" t="str">
        <f>IF(ISBLANK(C243),"0",IF(ISERROR(VLOOKUP(C243,'CADASTRO E ESTOQUE'!A:I,1,FALSE)),"Produto não cadastrado",VLOOKUP(C243,'CADASTRO E ESTOQUE'!A:I,3,FALSE)))</f>
        <v>0</v>
      </c>
      <c r="F243" s="84" t="str">
        <f>IF(ISBLANK(C243),"0",IF(ISERROR(VLOOKUP(C243,'CADASTRO E ESTOQUE'!A:I,1,FALSE)),"Produto não cadastrado",VLOOKUP(C243,'CADASTRO E ESTOQUE'!A:I,4,FALSE)))</f>
        <v>0</v>
      </c>
      <c r="G243" s="38"/>
      <c r="H243" s="40" t="str">
        <f t="shared" si="6"/>
        <v>0</v>
      </c>
      <c r="I243" s="39"/>
      <c r="J243" s="39"/>
    </row>
    <row r="244" spans="1:10" s="36" customFormat="1" x14ac:dyDescent="0.25">
      <c r="A244" s="39"/>
      <c r="B244" s="37"/>
      <c r="C244" s="38"/>
      <c r="D244" s="84" t="str">
        <f>IF(ISBLANK(C244),"0",IF(ISERROR(VLOOKUP(C244,'CADASTRO E ESTOQUE'!A:I,1,FALSE)),"Produto não cadastrado",VLOOKUP(C244,'CADASTRO E ESTOQUE'!A:I,2,FALSE)))</f>
        <v>0</v>
      </c>
      <c r="E244" s="85" t="str">
        <f>IF(ISBLANK(C244),"0",IF(ISERROR(VLOOKUP(C244,'CADASTRO E ESTOQUE'!A:I,1,FALSE)),"Produto não cadastrado",VLOOKUP(C244,'CADASTRO E ESTOQUE'!A:I,3,FALSE)))</f>
        <v>0</v>
      </c>
      <c r="F244" s="84" t="str">
        <f>IF(ISBLANK(C244),"0",IF(ISERROR(VLOOKUP(C244,'CADASTRO E ESTOQUE'!A:I,1,FALSE)),"Produto não cadastrado",VLOOKUP(C244,'CADASTRO E ESTOQUE'!A:I,4,FALSE)))</f>
        <v>0</v>
      </c>
      <c r="G244" s="38"/>
      <c r="H244" s="40" t="str">
        <f t="shared" si="6"/>
        <v>0</v>
      </c>
      <c r="I244" s="39"/>
      <c r="J244" s="39"/>
    </row>
    <row r="245" spans="1:10" s="36" customFormat="1" x14ac:dyDescent="0.25">
      <c r="A245" s="39"/>
      <c r="B245" s="37"/>
      <c r="C245" s="38"/>
      <c r="D245" s="84" t="str">
        <f>IF(ISBLANK(C245),"0",IF(ISERROR(VLOOKUP(C245,'CADASTRO E ESTOQUE'!A:I,1,FALSE)),"Produto não cadastrado",VLOOKUP(C245,'CADASTRO E ESTOQUE'!A:I,2,FALSE)))</f>
        <v>0</v>
      </c>
      <c r="E245" s="85" t="str">
        <f>IF(ISBLANK(C245),"0",IF(ISERROR(VLOOKUP(C245,'CADASTRO E ESTOQUE'!A:I,1,FALSE)),"Produto não cadastrado",VLOOKUP(C245,'CADASTRO E ESTOQUE'!A:I,3,FALSE)))</f>
        <v>0</v>
      </c>
      <c r="F245" s="84" t="str">
        <f>IF(ISBLANK(C245),"0",IF(ISERROR(VLOOKUP(C245,'CADASTRO E ESTOQUE'!A:I,1,FALSE)),"Produto não cadastrado",VLOOKUP(C245,'CADASTRO E ESTOQUE'!A:I,4,FALSE)))</f>
        <v>0</v>
      </c>
      <c r="G245" s="38"/>
      <c r="H245" s="40" t="str">
        <f t="shared" si="6"/>
        <v>0</v>
      </c>
      <c r="I245" s="39"/>
      <c r="J245" s="39"/>
    </row>
    <row r="246" spans="1:10" s="36" customFormat="1" x14ac:dyDescent="0.25">
      <c r="A246" s="39"/>
      <c r="B246" s="37"/>
      <c r="C246" s="38"/>
      <c r="D246" s="84" t="str">
        <f>IF(ISBLANK(C246),"0",IF(ISERROR(VLOOKUP(C246,'CADASTRO E ESTOQUE'!A:I,1,FALSE)),"Produto não cadastrado",VLOOKUP(C246,'CADASTRO E ESTOQUE'!A:I,2,FALSE)))</f>
        <v>0</v>
      </c>
      <c r="E246" s="85" t="str">
        <f>IF(ISBLANK(C246),"0",IF(ISERROR(VLOOKUP(C246,'CADASTRO E ESTOQUE'!A:I,1,FALSE)),"Produto não cadastrado",VLOOKUP(C246,'CADASTRO E ESTOQUE'!A:I,3,FALSE)))</f>
        <v>0</v>
      </c>
      <c r="F246" s="84" t="str">
        <f>IF(ISBLANK(C246),"0",IF(ISERROR(VLOOKUP(C246,'CADASTRO E ESTOQUE'!A:I,1,FALSE)),"Produto não cadastrado",VLOOKUP(C246,'CADASTRO E ESTOQUE'!A:I,4,FALSE)))</f>
        <v>0</v>
      </c>
      <c r="G246" s="38"/>
      <c r="H246" s="40" t="str">
        <f t="shared" si="6"/>
        <v>0</v>
      </c>
      <c r="I246" s="39"/>
      <c r="J246" s="39"/>
    </row>
    <row r="247" spans="1:10" s="36" customFormat="1" x14ac:dyDescent="0.25">
      <c r="A247" s="39"/>
      <c r="B247" s="37"/>
      <c r="C247" s="38"/>
      <c r="D247" s="84" t="str">
        <f>IF(ISBLANK(C247),"0",IF(ISERROR(VLOOKUP(C247,'CADASTRO E ESTOQUE'!A:I,1,FALSE)),"Produto não cadastrado",VLOOKUP(C247,'CADASTRO E ESTOQUE'!A:I,2,FALSE)))</f>
        <v>0</v>
      </c>
      <c r="E247" s="85" t="str">
        <f>IF(ISBLANK(C247),"0",IF(ISERROR(VLOOKUP(C247,'CADASTRO E ESTOQUE'!A:I,1,FALSE)),"Produto não cadastrado",VLOOKUP(C247,'CADASTRO E ESTOQUE'!A:I,3,FALSE)))</f>
        <v>0</v>
      </c>
      <c r="F247" s="84" t="str">
        <f>IF(ISBLANK(C247),"0",IF(ISERROR(VLOOKUP(C247,'CADASTRO E ESTOQUE'!A:I,1,FALSE)),"Produto não cadastrado",VLOOKUP(C247,'CADASTRO E ESTOQUE'!A:I,4,FALSE)))</f>
        <v>0</v>
      </c>
      <c r="G247" s="38"/>
      <c r="H247" s="40" t="str">
        <f t="shared" si="6"/>
        <v>0</v>
      </c>
      <c r="I247" s="39"/>
      <c r="J247" s="39"/>
    </row>
    <row r="248" spans="1:10" s="36" customFormat="1" x14ac:dyDescent="0.25">
      <c r="A248" s="39"/>
      <c r="B248" s="37"/>
      <c r="C248" s="38"/>
      <c r="D248" s="84" t="str">
        <f>IF(ISBLANK(C248),"0",IF(ISERROR(VLOOKUP(C248,'CADASTRO E ESTOQUE'!A:I,1,FALSE)),"Produto não cadastrado",VLOOKUP(C248,'CADASTRO E ESTOQUE'!A:I,2,FALSE)))</f>
        <v>0</v>
      </c>
      <c r="E248" s="85" t="str">
        <f>IF(ISBLANK(C248),"0",IF(ISERROR(VLOOKUP(C248,'CADASTRO E ESTOQUE'!A:I,1,FALSE)),"Produto não cadastrado",VLOOKUP(C248,'CADASTRO E ESTOQUE'!A:I,3,FALSE)))</f>
        <v>0</v>
      </c>
      <c r="F248" s="84" t="str">
        <f>IF(ISBLANK(C248),"0",IF(ISERROR(VLOOKUP(C248,'CADASTRO E ESTOQUE'!A:I,1,FALSE)),"Produto não cadastrado",VLOOKUP(C248,'CADASTRO E ESTOQUE'!A:I,4,FALSE)))</f>
        <v>0</v>
      </c>
      <c r="G248" s="38"/>
      <c r="H248" s="40" t="str">
        <f t="shared" si="6"/>
        <v>0</v>
      </c>
      <c r="I248" s="39"/>
      <c r="J248" s="39"/>
    </row>
    <row r="249" spans="1:10" s="36" customFormat="1" x14ac:dyDescent="0.25">
      <c r="A249" s="39"/>
      <c r="B249" s="37"/>
      <c r="C249" s="38"/>
      <c r="D249" s="84" t="str">
        <f>IF(ISBLANK(C249),"0",IF(ISERROR(VLOOKUP(C249,'CADASTRO E ESTOQUE'!A:I,1,FALSE)),"Produto não cadastrado",VLOOKUP(C249,'CADASTRO E ESTOQUE'!A:I,2,FALSE)))</f>
        <v>0</v>
      </c>
      <c r="E249" s="85" t="str">
        <f>IF(ISBLANK(C249),"0",IF(ISERROR(VLOOKUP(C249,'CADASTRO E ESTOQUE'!A:I,1,FALSE)),"Produto não cadastrado",VLOOKUP(C249,'CADASTRO E ESTOQUE'!A:I,3,FALSE)))</f>
        <v>0</v>
      </c>
      <c r="F249" s="84" t="str">
        <f>IF(ISBLANK(C249),"0",IF(ISERROR(VLOOKUP(C249,'CADASTRO E ESTOQUE'!A:I,1,FALSE)),"Produto não cadastrado",VLOOKUP(C249,'CADASTRO E ESTOQUE'!A:I,4,FALSE)))</f>
        <v>0</v>
      </c>
      <c r="G249" s="38"/>
      <c r="H249" s="40" t="str">
        <f t="shared" si="6"/>
        <v>0</v>
      </c>
      <c r="I249" s="39"/>
      <c r="J249" s="39"/>
    </row>
    <row r="250" spans="1:10" s="36" customFormat="1" x14ac:dyDescent="0.25">
      <c r="A250" s="39"/>
      <c r="B250" s="37"/>
      <c r="C250" s="38"/>
      <c r="D250" s="84" t="str">
        <f>IF(ISBLANK(C250),"0",IF(ISERROR(VLOOKUP(C250,'CADASTRO E ESTOQUE'!A:I,1,FALSE)),"Produto não cadastrado",VLOOKUP(C250,'CADASTRO E ESTOQUE'!A:I,2,FALSE)))</f>
        <v>0</v>
      </c>
      <c r="E250" s="85" t="str">
        <f>IF(ISBLANK(C250),"0",IF(ISERROR(VLOOKUP(C250,'CADASTRO E ESTOQUE'!A:I,1,FALSE)),"Produto não cadastrado",VLOOKUP(C250,'CADASTRO E ESTOQUE'!A:I,3,FALSE)))</f>
        <v>0</v>
      </c>
      <c r="F250" s="84" t="str">
        <f>IF(ISBLANK(C250),"0",IF(ISERROR(VLOOKUP(C250,'CADASTRO E ESTOQUE'!A:I,1,FALSE)),"Produto não cadastrado",VLOOKUP(C250,'CADASTRO E ESTOQUE'!A:I,4,FALSE)))</f>
        <v>0</v>
      </c>
      <c r="G250" s="38"/>
      <c r="H250" s="40" t="str">
        <f t="shared" si="6"/>
        <v>0</v>
      </c>
      <c r="I250" s="39"/>
      <c r="J250" s="39"/>
    </row>
    <row r="251" spans="1:10" s="36" customFormat="1" x14ac:dyDescent="0.25">
      <c r="A251" s="39"/>
      <c r="B251" s="37"/>
      <c r="C251" s="38"/>
      <c r="D251" s="84" t="str">
        <f>IF(ISBLANK(C251),"0",IF(ISERROR(VLOOKUP(C251,'CADASTRO E ESTOQUE'!A:I,1,FALSE)),"Produto não cadastrado",VLOOKUP(C251,'CADASTRO E ESTOQUE'!A:I,2,FALSE)))</f>
        <v>0</v>
      </c>
      <c r="E251" s="85" t="str">
        <f>IF(ISBLANK(C251),"0",IF(ISERROR(VLOOKUP(C251,'CADASTRO E ESTOQUE'!A:I,1,FALSE)),"Produto não cadastrado",VLOOKUP(C251,'CADASTRO E ESTOQUE'!A:I,3,FALSE)))</f>
        <v>0</v>
      </c>
      <c r="F251" s="84" t="str">
        <f>IF(ISBLANK(C251),"0",IF(ISERROR(VLOOKUP(C251,'CADASTRO E ESTOQUE'!A:I,1,FALSE)),"Produto não cadastrado",VLOOKUP(C251,'CADASTRO E ESTOQUE'!A:I,4,FALSE)))</f>
        <v>0</v>
      </c>
      <c r="G251" s="38"/>
      <c r="H251" s="40" t="str">
        <f t="shared" si="6"/>
        <v>0</v>
      </c>
      <c r="I251" s="39"/>
      <c r="J251" s="39"/>
    </row>
    <row r="252" spans="1:10" s="36" customFormat="1" x14ac:dyDescent="0.25">
      <c r="A252" s="39"/>
      <c r="B252" s="37"/>
      <c r="C252" s="38"/>
      <c r="D252" s="84" t="str">
        <f>IF(ISBLANK(C252),"0",IF(ISERROR(VLOOKUP(C252,'CADASTRO E ESTOQUE'!A:I,1,FALSE)),"Produto não cadastrado",VLOOKUP(C252,'CADASTRO E ESTOQUE'!A:I,2,FALSE)))</f>
        <v>0</v>
      </c>
      <c r="E252" s="85" t="str">
        <f>IF(ISBLANK(C252),"0",IF(ISERROR(VLOOKUP(C252,'CADASTRO E ESTOQUE'!A:I,1,FALSE)),"Produto não cadastrado",VLOOKUP(C252,'CADASTRO E ESTOQUE'!A:I,3,FALSE)))</f>
        <v>0</v>
      </c>
      <c r="F252" s="84" t="str">
        <f>IF(ISBLANK(C252),"0",IF(ISERROR(VLOOKUP(C252,'CADASTRO E ESTOQUE'!A:I,1,FALSE)),"Produto não cadastrado",VLOOKUP(C252,'CADASTRO E ESTOQUE'!A:I,4,FALSE)))</f>
        <v>0</v>
      </c>
      <c r="G252" s="38"/>
      <c r="H252" s="40" t="str">
        <f t="shared" si="6"/>
        <v>0</v>
      </c>
      <c r="I252" s="39"/>
      <c r="J252" s="39"/>
    </row>
    <row r="253" spans="1:10" s="36" customFormat="1" x14ac:dyDescent="0.25">
      <c r="A253" s="39"/>
      <c r="B253" s="37"/>
      <c r="C253" s="38"/>
      <c r="D253" s="84" t="str">
        <f>IF(ISBLANK(C253),"0",IF(ISERROR(VLOOKUP(C253,'CADASTRO E ESTOQUE'!A:I,1,FALSE)),"Produto não cadastrado",VLOOKUP(C253,'CADASTRO E ESTOQUE'!A:I,2,FALSE)))</f>
        <v>0</v>
      </c>
      <c r="E253" s="85" t="str">
        <f>IF(ISBLANK(C253),"0",IF(ISERROR(VLOOKUP(C253,'CADASTRO E ESTOQUE'!A:I,1,FALSE)),"Produto não cadastrado",VLOOKUP(C253,'CADASTRO E ESTOQUE'!A:I,3,FALSE)))</f>
        <v>0</v>
      </c>
      <c r="F253" s="84" t="str">
        <f>IF(ISBLANK(C253),"0",IF(ISERROR(VLOOKUP(C253,'CADASTRO E ESTOQUE'!A:I,1,FALSE)),"Produto não cadastrado",VLOOKUP(C253,'CADASTRO E ESTOQUE'!A:I,4,FALSE)))</f>
        <v>0</v>
      </c>
      <c r="G253" s="38"/>
      <c r="H253" s="40" t="str">
        <f t="shared" si="6"/>
        <v>0</v>
      </c>
      <c r="I253" s="39"/>
      <c r="J253" s="39"/>
    </row>
    <row r="254" spans="1:10" s="36" customFormat="1" x14ac:dyDescent="0.25">
      <c r="A254" s="39"/>
      <c r="B254" s="37"/>
      <c r="C254" s="38"/>
      <c r="D254" s="84" t="str">
        <f>IF(ISBLANK(C254),"0",IF(ISERROR(VLOOKUP(C254,'CADASTRO E ESTOQUE'!A:I,1,FALSE)),"Produto não cadastrado",VLOOKUP(C254,'CADASTRO E ESTOQUE'!A:I,2,FALSE)))</f>
        <v>0</v>
      </c>
      <c r="E254" s="85" t="str">
        <f>IF(ISBLANK(C254),"0",IF(ISERROR(VLOOKUP(C254,'CADASTRO E ESTOQUE'!A:I,1,FALSE)),"Produto não cadastrado",VLOOKUP(C254,'CADASTRO E ESTOQUE'!A:I,3,FALSE)))</f>
        <v>0</v>
      </c>
      <c r="F254" s="84" t="str">
        <f>IF(ISBLANK(C254),"0",IF(ISERROR(VLOOKUP(C254,'CADASTRO E ESTOQUE'!A:I,1,FALSE)),"Produto não cadastrado",VLOOKUP(C254,'CADASTRO E ESTOQUE'!A:I,4,FALSE)))</f>
        <v>0</v>
      </c>
      <c r="G254" s="38"/>
      <c r="H254" s="40" t="str">
        <f t="shared" si="6"/>
        <v>0</v>
      </c>
      <c r="I254" s="39"/>
      <c r="J254" s="39"/>
    </row>
    <row r="255" spans="1:10" s="36" customFormat="1" x14ac:dyDescent="0.25">
      <c r="A255" s="39"/>
      <c r="B255" s="37"/>
      <c r="C255" s="38"/>
      <c r="D255" s="84" t="str">
        <f>IF(ISBLANK(C255),"0",IF(ISERROR(VLOOKUP(C255,'CADASTRO E ESTOQUE'!A:I,1,FALSE)),"Produto não cadastrado",VLOOKUP(C255,'CADASTRO E ESTOQUE'!A:I,2,FALSE)))</f>
        <v>0</v>
      </c>
      <c r="E255" s="85" t="str">
        <f>IF(ISBLANK(C255),"0",IF(ISERROR(VLOOKUP(C255,'CADASTRO E ESTOQUE'!A:I,1,FALSE)),"Produto não cadastrado",VLOOKUP(C255,'CADASTRO E ESTOQUE'!A:I,3,FALSE)))</f>
        <v>0</v>
      </c>
      <c r="F255" s="84" t="str">
        <f>IF(ISBLANK(C255),"0",IF(ISERROR(VLOOKUP(C255,'CADASTRO E ESTOQUE'!A:I,1,FALSE)),"Produto não cadastrado",VLOOKUP(C255,'CADASTRO E ESTOQUE'!A:I,4,FALSE)))</f>
        <v>0</v>
      </c>
      <c r="G255" s="38"/>
      <c r="H255" s="40" t="str">
        <f t="shared" si="6"/>
        <v>0</v>
      </c>
      <c r="I255" s="39"/>
      <c r="J255" s="39"/>
    </row>
    <row r="256" spans="1:10" s="36" customFormat="1" x14ac:dyDescent="0.25">
      <c r="A256" s="39"/>
      <c r="B256" s="37"/>
      <c r="C256" s="38"/>
      <c r="D256" s="84" t="str">
        <f>IF(ISBLANK(C256),"0",IF(ISERROR(VLOOKUP(C256,'CADASTRO E ESTOQUE'!A:I,1,FALSE)),"Produto não cadastrado",VLOOKUP(C256,'CADASTRO E ESTOQUE'!A:I,2,FALSE)))</f>
        <v>0</v>
      </c>
      <c r="E256" s="85" t="str">
        <f>IF(ISBLANK(C256),"0",IF(ISERROR(VLOOKUP(C256,'CADASTRO E ESTOQUE'!A:I,1,FALSE)),"Produto não cadastrado",VLOOKUP(C256,'CADASTRO E ESTOQUE'!A:I,3,FALSE)))</f>
        <v>0</v>
      </c>
      <c r="F256" s="84" t="str">
        <f>IF(ISBLANK(C256),"0",IF(ISERROR(VLOOKUP(C256,'CADASTRO E ESTOQUE'!A:I,1,FALSE)),"Produto não cadastrado",VLOOKUP(C256,'CADASTRO E ESTOQUE'!A:I,4,FALSE)))</f>
        <v>0</v>
      </c>
      <c r="G256" s="38"/>
      <c r="H256" s="40" t="str">
        <f t="shared" si="6"/>
        <v>0</v>
      </c>
      <c r="I256" s="39"/>
      <c r="J256" s="39"/>
    </row>
    <row r="257" spans="1:10" s="36" customFormat="1" x14ac:dyDescent="0.25">
      <c r="A257" s="39"/>
      <c r="B257" s="37"/>
      <c r="C257" s="38"/>
      <c r="D257" s="84" t="str">
        <f>IF(ISBLANK(C257),"0",IF(ISERROR(VLOOKUP(C257,'CADASTRO E ESTOQUE'!A:I,1,FALSE)),"Produto não cadastrado",VLOOKUP(C257,'CADASTRO E ESTOQUE'!A:I,2,FALSE)))</f>
        <v>0</v>
      </c>
      <c r="E257" s="85" t="str">
        <f>IF(ISBLANK(C257),"0",IF(ISERROR(VLOOKUP(C257,'CADASTRO E ESTOQUE'!A:I,1,FALSE)),"Produto não cadastrado",VLOOKUP(C257,'CADASTRO E ESTOQUE'!A:I,3,FALSE)))</f>
        <v>0</v>
      </c>
      <c r="F257" s="84" t="str">
        <f>IF(ISBLANK(C257),"0",IF(ISERROR(VLOOKUP(C257,'CADASTRO E ESTOQUE'!A:I,1,FALSE)),"Produto não cadastrado",VLOOKUP(C257,'CADASTRO E ESTOQUE'!A:I,4,FALSE)))</f>
        <v>0</v>
      </c>
      <c r="G257" s="38"/>
      <c r="H257" s="40" t="str">
        <f t="shared" si="6"/>
        <v>0</v>
      </c>
      <c r="I257" s="39"/>
      <c r="J257" s="39"/>
    </row>
    <row r="258" spans="1:10" s="36" customFormat="1" x14ac:dyDescent="0.25">
      <c r="A258" s="39"/>
      <c r="B258" s="37"/>
      <c r="C258" s="38"/>
      <c r="D258" s="84" t="str">
        <f>IF(ISBLANK(C258),"0",IF(ISERROR(VLOOKUP(C258,'CADASTRO E ESTOQUE'!A:I,1,FALSE)),"Produto não cadastrado",VLOOKUP(C258,'CADASTRO E ESTOQUE'!A:I,2,FALSE)))</f>
        <v>0</v>
      </c>
      <c r="E258" s="85" t="str">
        <f>IF(ISBLANK(C258),"0",IF(ISERROR(VLOOKUP(C258,'CADASTRO E ESTOQUE'!A:I,1,FALSE)),"Produto não cadastrado",VLOOKUP(C258,'CADASTRO E ESTOQUE'!A:I,3,FALSE)))</f>
        <v>0</v>
      </c>
      <c r="F258" s="84" t="str">
        <f>IF(ISBLANK(C258),"0",IF(ISERROR(VLOOKUP(C258,'CADASTRO E ESTOQUE'!A:I,1,FALSE)),"Produto não cadastrado",VLOOKUP(C258,'CADASTRO E ESTOQUE'!A:I,4,FALSE)))</f>
        <v>0</v>
      </c>
      <c r="G258" s="38"/>
      <c r="H258" s="40" t="str">
        <f t="shared" si="6"/>
        <v>0</v>
      </c>
      <c r="I258" s="39"/>
      <c r="J258" s="39"/>
    </row>
    <row r="259" spans="1:10" s="36" customFormat="1" x14ac:dyDescent="0.25">
      <c r="A259" s="39"/>
      <c r="B259" s="37"/>
      <c r="C259" s="38"/>
      <c r="D259" s="84" t="str">
        <f>IF(ISBLANK(C259),"0",IF(ISERROR(VLOOKUP(C259,'CADASTRO E ESTOQUE'!A:I,1,FALSE)),"Produto não cadastrado",VLOOKUP(C259,'CADASTRO E ESTOQUE'!A:I,2,FALSE)))</f>
        <v>0</v>
      </c>
      <c r="E259" s="85" t="str">
        <f>IF(ISBLANK(C259),"0",IF(ISERROR(VLOOKUP(C259,'CADASTRO E ESTOQUE'!A:I,1,FALSE)),"Produto não cadastrado",VLOOKUP(C259,'CADASTRO E ESTOQUE'!A:I,3,FALSE)))</f>
        <v>0</v>
      </c>
      <c r="F259" s="84" t="str">
        <f>IF(ISBLANK(C259),"0",IF(ISERROR(VLOOKUP(C259,'CADASTRO E ESTOQUE'!A:I,1,FALSE)),"Produto não cadastrado",VLOOKUP(C259,'CADASTRO E ESTOQUE'!A:I,4,FALSE)))</f>
        <v>0</v>
      </c>
      <c r="G259" s="38"/>
      <c r="H259" s="40" t="str">
        <f t="shared" si="6"/>
        <v>0</v>
      </c>
      <c r="I259" s="39"/>
      <c r="J259" s="39"/>
    </row>
    <row r="260" spans="1:10" s="36" customFormat="1" x14ac:dyDescent="0.25">
      <c r="A260" s="39"/>
      <c r="B260" s="37"/>
      <c r="C260" s="38"/>
      <c r="D260" s="84" t="str">
        <f>IF(ISBLANK(C260),"0",IF(ISERROR(VLOOKUP(C260,'CADASTRO E ESTOQUE'!A:I,1,FALSE)),"Produto não cadastrado",VLOOKUP(C260,'CADASTRO E ESTOQUE'!A:I,2,FALSE)))</f>
        <v>0</v>
      </c>
      <c r="E260" s="85" t="str">
        <f>IF(ISBLANK(C260),"0",IF(ISERROR(VLOOKUP(C260,'CADASTRO E ESTOQUE'!A:I,1,FALSE)),"Produto não cadastrado",VLOOKUP(C260,'CADASTRO E ESTOQUE'!A:I,3,FALSE)))</f>
        <v>0</v>
      </c>
      <c r="F260" s="84" t="str">
        <f>IF(ISBLANK(C260),"0",IF(ISERROR(VLOOKUP(C260,'CADASTRO E ESTOQUE'!A:I,1,FALSE)),"Produto não cadastrado",VLOOKUP(C260,'CADASTRO E ESTOQUE'!A:I,4,FALSE)))</f>
        <v>0</v>
      </c>
      <c r="G260" s="38"/>
      <c r="H260" s="40" t="str">
        <f t="shared" si="6"/>
        <v>0</v>
      </c>
      <c r="I260" s="39"/>
      <c r="J260" s="39"/>
    </row>
    <row r="261" spans="1:10" s="36" customFormat="1" x14ac:dyDescent="0.25">
      <c r="A261" s="39"/>
      <c r="B261" s="37"/>
      <c r="C261" s="38"/>
      <c r="D261" s="84" t="str">
        <f>IF(ISBLANK(C261),"0",IF(ISERROR(VLOOKUP(C261,'CADASTRO E ESTOQUE'!A:I,1,FALSE)),"Produto não cadastrado",VLOOKUP(C261,'CADASTRO E ESTOQUE'!A:I,2,FALSE)))</f>
        <v>0</v>
      </c>
      <c r="E261" s="85" t="str">
        <f>IF(ISBLANK(C261),"0",IF(ISERROR(VLOOKUP(C261,'CADASTRO E ESTOQUE'!A:I,1,FALSE)),"Produto não cadastrado",VLOOKUP(C261,'CADASTRO E ESTOQUE'!A:I,3,FALSE)))</f>
        <v>0</v>
      </c>
      <c r="F261" s="84" t="str">
        <f>IF(ISBLANK(C261),"0",IF(ISERROR(VLOOKUP(C261,'CADASTRO E ESTOQUE'!A:I,1,FALSE)),"Produto não cadastrado",VLOOKUP(C261,'CADASTRO E ESTOQUE'!A:I,4,FALSE)))</f>
        <v>0</v>
      </c>
      <c r="G261" s="38"/>
      <c r="H261" s="40" t="str">
        <f t="shared" si="6"/>
        <v>0</v>
      </c>
      <c r="I261" s="39"/>
      <c r="J261" s="39"/>
    </row>
    <row r="262" spans="1:10" s="36" customFormat="1" x14ac:dyDescent="0.25">
      <c r="A262" s="39"/>
      <c r="B262" s="37"/>
      <c r="C262" s="38"/>
      <c r="D262" s="84" t="str">
        <f>IF(ISBLANK(C262),"0",IF(ISERROR(VLOOKUP(C262,'CADASTRO E ESTOQUE'!A:I,1,FALSE)),"Produto não cadastrado",VLOOKUP(C262,'CADASTRO E ESTOQUE'!A:I,2,FALSE)))</f>
        <v>0</v>
      </c>
      <c r="E262" s="85" t="str">
        <f>IF(ISBLANK(C262),"0",IF(ISERROR(VLOOKUP(C262,'CADASTRO E ESTOQUE'!A:I,1,FALSE)),"Produto não cadastrado",VLOOKUP(C262,'CADASTRO E ESTOQUE'!A:I,3,FALSE)))</f>
        <v>0</v>
      </c>
      <c r="F262" s="84" t="str">
        <f>IF(ISBLANK(C262),"0",IF(ISERROR(VLOOKUP(C262,'CADASTRO E ESTOQUE'!A:I,1,FALSE)),"Produto não cadastrado",VLOOKUP(C262,'CADASTRO E ESTOQUE'!A:I,4,FALSE)))</f>
        <v>0</v>
      </c>
      <c r="G262" s="38"/>
      <c r="H262" s="40" t="str">
        <f t="shared" si="6"/>
        <v>0</v>
      </c>
      <c r="I262" s="39"/>
      <c r="J262" s="39"/>
    </row>
    <row r="263" spans="1:10" s="36" customFormat="1" x14ac:dyDescent="0.25">
      <c r="A263" s="39"/>
      <c r="B263" s="37"/>
      <c r="C263" s="38"/>
      <c r="D263" s="84" t="str">
        <f>IF(ISBLANK(C263),"0",IF(ISERROR(VLOOKUP(C263,'CADASTRO E ESTOQUE'!A:I,1,FALSE)),"Produto não cadastrado",VLOOKUP(C263,'CADASTRO E ESTOQUE'!A:I,2,FALSE)))</f>
        <v>0</v>
      </c>
      <c r="E263" s="85" t="str">
        <f>IF(ISBLANK(C263),"0",IF(ISERROR(VLOOKUP(C263,'CADASTRO E ESTOQUE'!A:I,1,FALSE)),"Produto não cadastrado",VLOOKUP(C263,'CADASTRO E ESTOQUE'!A:I,3,FALSE)))</f>
        <v>0</v>
      </c>
      <c r="F263" s="84" t="str">
        <f>IF(ISBLANK(C263),"0",IF(ISERROR(VLOOKUP(C263,'CADASTRO E ESTOQUE'!A:I,1,FALSE)),"Produto não cadastrado",VLOOKUP(C263,'CADASTRO E ESTOQUE'!A:I,4,FALSE)))</f>
        <v>0</v>
      </c>
      <c r="G263" s="38"/>
      <c r="H263" s="40" t="str">
        <f t="shared" si="6"/>
        <v>0</v>
      </c>
      <c r="I263" s="39"/>
      <c r="J263" s="39"/>
    </row>
    <row r="264" spans="1:10" s="36" customFormat="1" x14ac:dyDescent="0.25">
      <c r="A264" s="39"/>
      <c r="B264" s="37"/>
      <c r="C264" s="38"/>
      <c r="D264" s="84" t="str">
        <f>IF(ISBLANK(C264),"0",IF(ISERROR(VLOOKUP(C264,'CADASTRO E ESTOQUE'!A:I,1,FALSE)),"Produto não cadastrado",VLOOKUP(C264,'CADASTRO E ESTOQUE'!A:I,2,FALSE)))</f>
        <v>0</v>
      </c>
      <c r="E264" s="85" t="str">
        <f>IF(ISBLANK(C264),"0",IF(ISERROR(VLOOKUP(C264,'CADASTRO E ESTOQUE'!A:I,1,FALSE)),"Produto não cadastrado",VLOOKUP(C264,'CADASTRO E ESTOQUE'!A:I,3,FALSE)))</f>
        <v>0</v>
      </c>
      <c r="F264" s="84" t="str">
        <f>IF(ISBLANK(C264),"0",IF(ISERROR(VLOOKUP(C264,'CADASTRO E ESTOQUE'!A:I,1,FALSE)),"Produto não cadastrado",VLOOKUP(C264,'CADASTRO E ESTOQUE'!A:I,4,FALSE)))</f>
        <v>0</v>
      </c>
      <c r="G264" s="38"/>
      <c r="H264" s="40" t="str">
        <f t="shared" si="6"/>
        <v>0</v>
      </c>
      <c r="I264" s="39"/>
      <c r="J264" s="39"/>
    </row>
    <row r="265" spans="1:10" s="36" customFormat="1" x14ac:dyDescent="0.25">
      <c r="A265" s="39"/>
      <c r="B265" s="37"/>
      <c r="C265" s="38"/>
      <c r="D265" s="84" t="str">
        <f>IF(ISBLANK(C265),"0",IF(ISERROR(VLOOKUP(C265,'CADASTRO E ESTOQUE'!A:I,1,FALSE)),"Produto não cadastrado",VLOOKUP(C265,'CADASTRO E ESTOQUE'!A:I,2,FALSE)))</f>
        <v>0</v>
      </c>
      <c r="E265" s="85" t="str">
        <f>IF(ISBLANK(C265),"0",IF(ISERROR(VLOOKUP(C265,'CADASTRO E ESTOQUE'!A:I,1,FALSE)),"Produto não cadastrado",VLOOKUP(C265,'CADASTRO E ESTOQUE'!A:I,3,FALSE)))</f>
        <v>0</v>
      </c>
      <c r="F265" s="84" t="str">
        <f>IF(ISBLANK(C265),"0",IF(ISERROR(VLOOKUP(C265,'CADASTRO E ESTOQUE'!A:I,1,FALSE)),"Produto não cadastrado",VLOOKUP(C265,'CADASTRO E ESTOQUE'!A:I,4,FALSE)))</f>
        <v>0</v>
      </c>
      <c r="G265" s="38"/>
      <c r="H265" s="40" t="str">
        <f t="shared" si="6"/>
        <v>0</v>
      </c>
      <c r="I265" s="39"/>
      <c r="J265" s="39"/>
    </row>
    <row r="266" spans="1:10" s="36" customFormat="1" x14ac:dyDescent="0.25">
      <c r="A266" s="39"/>
      <c r="B266" s="37"/>
      <c r="C266" s="38"/>
      <c r="D266" s="84" t="str">
        <f>IF(ISBLANK(C266),"0",IF(ISERROR(VLOOKUP(C266,'CADASTRO E ESTOQUE'!A:I,1,FALSE)),"Produto não cadastrado",VLOOKUP(C266,'CADASTRO E ESTOQUE'!A:I,2,FALSE)))</f>
        <v>0</v>
      </c>
      <c r="E266" s="85" t="str">
        <f>IF(ISBLANK(C266),"0",IF(ISERROR(VLOOKUP(C266,'CADASTRO E ESTOQUE'!A:I,1,FALSE)),"Produto não cadastrado",VLOOKUP(C266,'CADASTRO E ESTOQUE'!A:I,3,FALSE)))</f>
        <v>0</v>
      </c>
      <c r="F266" s="84" t="str">
        <f>IF(ISBLANK(C266),"0",IF(ISERROR(VLOOKUP(C266,'CADASTRO E ESTOQUE'!A:I,1,FALSE)),"Produto não cadastrado",VLOOKUP(C266,'CADASTRO E ESTOQUE'!A:I,4,FALSE)))</f>
        <v>0</v>
      </c>
      <c r="G266" s="38"/>
      <c r="H266" s="40" t="str">
        <f t="shared" si="6"/>
        <v>0</v>
      </c>
      <c r="I266" s="39"/>
      <c r="J266" s="39"/>
    </row>
    <row r="267" spans="1:10" s="36" customFormat="1" x14ac:dyDescent="0.25">
      <c r="A267" s="39"/>
      <c r="B267" s="37"/>
      <c r="C267" s="38"/>
      <c r="D267" s="84" t="str">
        <f>IF(ISBLANK(C267),"0",IF(ISERROR(VLOOKUP(C267,'CADASTRO E ESTOQUE'!A:I,1,FALSE)),"Produto não cadastrado",VLOOKUP(C267,'CADASTRO E ESTOQUE'!A:I,2,FALSE)))</f>
        <v>0</v>
      </c>
      <c r="E267" s="85" t="str">
        <f>IF(ISBLANK(C267),"0",IF(ISERROR(VLOOKUP(C267,'CADASTRO E ESTOQUE'!A:I,1,FALSE)),"Produto não cadastrado",VLOOKUP(C267,'CADASTRO E ESTOQUE'!A:I,3,FALSE)))</f>
        <v>0</v>
      </c>
      <c r="F267" s="84" t="str">
        <f>IF(ISBLANK(C267),"0",IF(ISERROR(VLOOKUP(C267,'CADASTRO E ESTOQUE'!A:I,1,FALSE)),"Produto não cadastrado",VLOOKUP(C267,'CADASTRO E ESTOQUE'!A:I,4,FALSE)))</f>
        <v>0</v>
      </c>
      <c r="G267" s="38"/>
      <c r="H267" s="40" t="str">
        <f t="shared" si="6"/>
        <v>0</v>
      </c>
      <c r="I267" s="39"/>
      <c r="J267" s="39"/>
    </row>
    <row r="268" spans="1:10" s="36" customFormat="1" x14ac:dyDescent="0.25">
      <c r="A268" s="39"/>
      <c r="B268" s="37"/>
      <c r="C268" s="38"/>
      <c r="D268" s="84" t="str">
        <f>IF(ISBLANK(C268),"0",IF(ISERROR(VLOOKUP(C268,'CADASTRO E ESTOQUE'!A:I,1,FALSE)),"Produto não cadastrado",VLOOKUP(C268,'CADASTRO E ESTOQUE'!A:I,2,FALSE)))</f>
        <v>0</v>
      </c>
      <c r="E268" s="85" t="str">
        <f>IF(ISBLANK(C268),"0",IF(ISERROR(VLOOKUP(C268,'CADASTRO E ESTOQUE'!A:I,1,FALSE)),"Produto não cadastrado",VLOOKUP(C268,'CADASTRO E ESTOQUE'!A:I,3,FALSE)))</f>
        <v>0</v>
      </c>
      <c r="F268" s="84" t="str">
        <f>IF(ISBLANK(C268),"0",IF(ISERROR(VLOOKUP(C268,'CADASTRO E ESTOQUE'!A:I,1,FALSE)),"Produto não cadastrado",VLOOKUP(C268,'CADASTRO E ESTOQUE'!A:I,4,FALSE)))</f>
        <v>0</v>
      </c>
      <c r="G268" s="38"/>
      <c r="H268" s="40" t="str">
        <f t="shared" si="6"/>
        <v>0</v>
      </c>
      <c r="I268" s="39"/>
      <c r="J268" s="39"/>
    </row>
    <row r="269" spans="1:10" s="36" customFormat="1" x14ac:dyDescent="0.25">
      <c r="A269" s="39"/>
      <c r="B269" s="37"/>
      <c r="C269" s="38"/>
      <c r="D269" s="84" t="str">
        <f>IF(ISBLANK(C269),"0",IF(ISERROR(VLOOKUP(C269,'CADASTRO E ESTOQUE'!A:I,1,FALSE)),"Produto não cadastrado",VLOOKUP(C269,'CADASTRO E ESTOQUE'!A:I,2,FALSE)))</f>
        <v>0</v>
      </c>
      <c r="E269" s="85" t="str">
        <f>IF(ISBLANK(C269),"0",IF(ISERROR(VLOOKUP(C269,'CADASTRO E ESTOQUE'!A:I,1,FALSE)),"Produto não cadastrado",VLOOKUP(C269,'CADASTRO E ESTOQUE'!A:I,3,FALSE)))</f>
        <v>0</v>
      </c>
      <c r="F269" s="84" t="str">
        <f>IF(ISBLANK(C269),"0",IF(ISERROR(VLOOKUP(C269,'CADASTRO E ESTOQUE'!A:I,1,FALSE)),"Produto não cadastrado",VLOOKUP(C269,'CADASTRO E ESTOQUE'!A:I,4,FALSE)))</f>
        <v>0</v>
      </c>
      <c r="G269" s="38"/>
      <c r="H269" s="40" t="str">
        <f t="shared" si="6"/>
        <v>0</v>
      </c>
      <c r="I269" s="39"/>
      <c r="J269" s="39"/>
    </row>
    <row r="270" spans="1:10" s="36" customFormat="1" x14ac:dyDescent="0.25">
      <c r="A270" s="39"/>
      <c r="B270" s="37"/>
      <c r="C270" s="38"/>
      <c r="D270" s="84" t="str">
        <f>IF(ISBLANK(C270),"0",IF(ISERROR(VLOOKUP(C270,'CADASTRO E ESTOQUE'!A:I,1,FALSE)),"Produto não cadastrado",VLOOKUP(C270,'CADASTRO E ESTOQUE'!A:I,2,FALSE)))</f>
        <v>0</v>
      </c>
      <c r="E270" s="85" t="str">
        <f>IF(ISBLANK(C270),"0",IF(ISERROR(VLOOKUP(C270,'CADASTRO E ESTOQUE'!A:I,1,FALSE)),"Produto não cadastrado",VLOOKUP(C270,'CADASTRO E ESTOQUE'!A:I,3,FALSE)))</f>
        <v>0</v>
      </c>
      <c r="F270" s="84" t="str">
        <f>IF(ISBLANK(C270),"0",IF(ISERROR(VLOOKUP(C270,'CADASTRO E ESTOQUE'!A:I,1,FALSE)),"Produto não cadastrado",VLOOKUP(C270,'CADASTRO E ESTOQUE'!A:I,4,FALSE)))</f>
        <v>0</v>
      </c>
      <c r="G270" s="38"/>
      <c r="H270" s="40" t="str">
        <f t="shared" si="6"/>
        <v>0</v>
      </c>
      <c r="I270" s="39"/>
      <c r="J270" s="39"/>
    </row>
    <row r="271" spans="1:10" s="36" customFormat="1" x14ac:dyDescent="0.25">
      <c r="A271" s="39"/>
      <c r="B271" s="37"/>
      <c r="C271" s="38"/>
      <c r="D271" s="84" t="str">
        <f>IF(ISBLANK(C271),"0",IF(ISERROR(VLOOKUP(C271,'CADASTRO E ESTOQUE'!A:I,1,FALSE)),"Produto não cadastrado",VLOOKUP(C271,'CADASTRO E ESTOQUE'!A:I,2,FALSE)))</f>
        <v>0</v>
      </c>
      <c r="E271" s="85" t="str">
        <f>IF(ISBLANK(C271),"0",IF(ISERROR(VLOOKUP(C271,'CADASTRO E ESTOQUE'!A:I,1,FALSE)),"Produto não cadastrado",VLOOKUP(C271,'CADASTRO E ESTOQUE'!A:I,3,FALSE)))</f>
        <v>0</v>
      </c>
      <c r="F271" s="84" t="str">
        <f>IF(ISBLANK(C271),"0",IF(ISERROR(VLOOKUP(C271,'CADASTRO E ESTOQUE'!A:I,1,FALSE)),"Produto não cadastrado",VLOOKUP(C271,'CADASTRO E ESTOQUE'!A:I,4,FALSE)))</f>
        <v>0</v>
      </c>
      <c r="G271" s="38"/>
      <c r="H271" s="40" t="str">
        <f t="shared" si="6"/>
        <v>0</v>
      </c>
      <c r="I271" s="39"/>
      <c r="J271" s="39"/>
    </row>
    <row r="272" spans="1:10" s="36" customFormat="1" x14ac:dyDescent="0.25">
      <c r="A272" s="39"/>
      <c r="B272" s="37"/>
      <c r="C272" s="38"/>
      <c r="D272" s="84" t="str">
        <f>IF(ISBLANK(C272),"0",IF(ISERROR(VLOOKUP(C272,'CADASTRO E ESTOQUE'!A:I,1,FALSE)),"Produto não cadastrado",VLOOKUP(C272,'CADASTRO E ESTOQUE'!A:I,2,FALSE)))</f>
        <v>0</v>
      </c>
      <c r="E272" s="85" t="str">
        <f>IF(ISBLANK(C272),"0",IF(ISERROR(VLOOKUP(C272,'CADASTRO E ESTOQUE'!A:I,1,FALSE)),"Produto não cadastrado",VLOOKUP(C272,'CADASTRO E ESTOQUE'!A:I,3,FALSE)))</f>
        <v>0</v>
      </c>
      <c r="F272" s="84" t="str">
        <f>IF(ISBLANK(C272),"0",IF(ISERROR(VLOOKUP(C272,'CADASTRO E ESTOQUE'!A:I,1,FALSE)),"Produto não cadastrado",VLOOKUP(C272,'CADASTRO E ESTOQUE'!A:I,4,FALSE)))</f>
        <v>0</v>
      </c>
      <c r="G272" s="38"/>
      <c r="H272" s="40" t="str">
        <f t="shared" si="6"/>
        <v>0</v>
      </c>
      <c r="I272" s="39"/>
      <c r="J272" s="39"/>
    </row>
    <row r="273" spans="1:10" s="36" customFormat="1" x14ac:dyDescent="0.25">
      <c r="A273" s="39"/>
      <c r="B273" s="37"/>
      <c r="C273" s="38"/>
      <c r="D273" s="84" t="str">
        <f>IF(ISBLANK(C273),"0",IF(ISERROR(VLOOKUP(C273,'CADASTRO E ESTOQUE'!A:I,1,FALSE)),"Produto não cadastrado",VLOOKUP(C273,'CADASTRO E ESTOQUE'!A:I,2,FALSE)))</f>
        <v>0</v>
      </c>
      <c r="E273" s="85" t="str">
        <f>IF(ISBLANK(C273),"0",IF(ISERROR(VLOOKUP(C273,'CADASTRO E ESTOQUE'!A:I,1,FALSE)),"Produto não cadastrado",VLOOKUP(C273,'CADASTRO E ESTOQUE'!A:I,3,FALSE)))</f>
        <v>0</v>
      </c>
      <c r="F273" s="84" t="str">
        <f>IF(ISBLANK(C273),"0",IF(ISERROR(VLOOKUP(C273,'CADASTRO E ESTOQUE'!A:I,1,FALSE)),"Produto não cadastrado",VLOOKUP(C273,'CADASTRO E ESTOQUE'!A:I,4,FALSE)))</f>
        <v>0</v>
      </c>
      <c r="G273" s="38"/>
      <c r="H273" s="40" t="str">
        <f t="shared" si="6"/>
        <v>0</v>
      </c>
      <c r="I273" s="39"/>
      <c r="J273" s="39"/>
    </row>
    <row r="274" spans="1:10" s="36" customFormat="1" x14ac:dyDescent="0.25">
      <c r="A274" s="39"/>
      <c r="B274" s="37"/>
      <c r="C274" s="38"/>
      <c r="D274" s="84" t="str">
        <f>IF(ISBLANK(C274),"0",IF(ISERROR(VLOOKUP(C274,'CADASTRO E ESTOQUE'!A:I,1,FALSE)),"Produto não cadastrado",VLOOKUP(C274,'CADASTRO E ESTOQUE'!A:I,2,FALSE)))</f>
        <v>0</v>
      </c>
      <c r="E274" s="85" t="str">
        <f>IF(ISBLANK(C274),"0",IF(ISERROR(VLOOKUP(C274,'CADASTRO E ESTOQUE'!A:I,1,FALSE)),"Produto não cadastrado",VLOOKUP(C274,'CADASTRO E ESTOQUE'!A:I,3,FALSE)))</f>
        <v>0</v>
      </c>
      <c r="F274" s="84" t="str">
        <f>IF(ISBLANK(C274),"0",IF(ISERROR(VLOOKUP(C274,'CADASTRO E ESTOQUE'!A:I,1,FALSE)),"Produto não cadastrado",VLOOKUP(C274,'CADASTRO E ESTOQUE'!A:I,4,FALSE)))</f>
        <v>0</v>
      </c>
      <c r="G274" s="38"/>
      <c r="H274" s="40" t="str">
        <f t="shared" si="6"/>
        <v>0</v>
      </c>
      <c r="I274" s="39"/>
      <c r="J274" s="39"/>
    </row>
    <row r="275" spans="1:10" s="36" customFormat="1" x14ac:dyDescent="0.25">
      <c r="A275" s="39"/>
      <c r="B275" s="37"/>
      <c r="C275" s="38"/>
      <c r="D275" s="84" t="str">
        <f>IF(ISBLANK(C275),"0",IF(ISERROR(VLOOKUP(C275,'CADASTRO E ESTOQUE'!A:I,1,FALSE)),"Produto não cadastrado",VLOOKUP(C275,'CADASTRO E ESTOQUE'!A:I,2,FALSE)))</f>
        <v>0</v>
      </c>
      <c r="E275" s="85" t="str">
        <f>IF(ISBLANK(C275),"0",IF(ISERROR(VLOOKUP(C275,'CADASTRO E ESTOQUE'!A:I,1,FALSE)),"Produto não cadastrado",VLOOKUP(C275,'CADASTRO E ESTOQUE'!A:I,3,FALSE)))</f>
        <v>0</v>
      </c>
      <c r="F275" s="84" t="str">
        <f>IF(ISBLANK(C275),"0",IF(ISERROR(VLOOKUP(C275,'CADASTRO E ESTOQUE'!A:I,1,FALSE)),"Produto não cadastrado",VLOOKUP(C275,'CADASTRO E ESTOQUE'!A:I,4,FALSE)))</f>
        <v>0</v>
      </c>
      <c r="G275" s="38"/>
      <c r="H275" s="40" t="str">
        <f t="shared" si="6"/>
        <v>0</v>
      </c>
      <c r="I275" s="39"/>
      <c r="J275" s="39"/>
    </row>
    <row r="276" spans="1:10" s="36" customFormat="1" x14ac:dyDescent="0.25">
      <c r="A276" s="39"/>
      <c r="B276" s="37"/>
      <c r="C276" s="38"/>
      <c r="D276" s="84" t="str">
        <f>IF(ISBLANK(C276),"0",IF(ISERROR(VLOOKUP(C276,'CADASTRO E ESTOQUE'!A:I,1,FALSE)),"Produto não cadastrado",VLOOKUP(C276,'CADASTRO E ESTOQUE'!A:I,2,FALSE)))</f>
        <v>0</v>
      </c>
      <c r="E276" s="85" t="str">
        <f>IF(ISBLANK(C276),"0",IF(ISERROR(VLOOKUP(C276,'CADASTRO E ESTOQUE'!A:I,1,FALSE)),"Produto não cadastrado",VLOOKUP(C276,'CADASTRO E ESTOQUE'!A:I,3,FALSE)))</f>
        <v>0</v>
      </c>
      <c r="F276" s="84" t="str">
        <f>IF(ISBLANK(C276),"0",IF(ISERROR(VLOOKUP(C276,'CADASTRO E ESTOQUE'!A:I,1,FALSE)),"Produto não cadastrado",VLOOKUP(C276,'CADASTRO E ESTOQUE'!A:I,4,FALSE)))</f>
        <v>0</v>
      </c>
      <c r="G276" s="38"/>
      <c r="H276" s="40" t="str">
        <f t="shared" si="6"/>
        <v>0</v>
      </c>
      <c r="I276" s="39"/>
      <c r="J276" s="39"/>
    </row>
    <row r="277" spans="1:10" s="36" customFormat="1" x14ac:dyDescent="0.25">
      <c r="A277" s="39"/>
      <c r="B277" s="37"/>
      <c r="C277" s="38"/>
      <c r="D277" s="84" t="str">
        <f>IF(ISBLANK(C277),"0",IF(ISERROR(VLOOKUP(C277,'CADASTRO E ESTOQUE'!A:I,1,FALSE)),"Produto não cadastrado",VLOOKUP(C277,'CADASTRO E ESTOQUE'!A:I,2,FALSE)))</f>
        <v>0</v>
      </c>
      <c r="E277" s="85" t="str">
        <f>IF(ISBLANK(C277),"0",IF(ISERROR(VLOOKUP(C277,'CADASTRO E ESTOQUE'!A:I,1,FALSE)),"Produto não cadastrado",VLOOKUP(C277,'CADASTRO E ESTOQUE'!A:I,3,FALSE)))</f>
        <v>0</v>
      </c>
      <c r="F277" s="84" t="str">
        <f>IF(ISBLANK(C277),"0",IF(ISERROR(VLOOKUP(C277,'CADASTRO E ESTOQUE'!A:I,1,FALSE)),"Produto não cadastrado",VLOOKUP(C277,'CADASTRO E ESTOQUE'!A:I,4,FALSE)))</f>
        <v>0</v>
      </c>
      <c r="G277" s="38"/>
      <c r="H277" s="40" t="str">
        <f t="shared" si="6"/>
        <v>0</v>
      </c>
      <c r="I277" s="39"/>
      <c r="J277" s="39"/>
    </row>
    <row r="278" spans="1:10" s="36" customFormat="1" x14ac:dyDescent="0.25">
      <c r="A278" s="39"/>
      <c r="B278" s="37"/>
      <c r="C278" s="38"/>
      <c r="D278" s="84" t="str">
        <f>IF(ISBLANK(C278),"0",IF(ISERROR(VLOOKUP(C278,'CADASTRO E ESTOQUE'!A:I,1,FALSE)),"Produto não cadastrado",VLOOKUP(C278,'CADASTRO E ESTOQUE'!A:I,2,FALSE)))</f>
        <v>0</v>
      </c>
      <c r="E278" s="85" t="str">
        <f>IF(ISBLANK(C278),"0",IF(ISERROR(VLOOKUP(C278,'CADASTRO E ESTOQUE'!A:I,1,FALSE)),"Produto não cadastrado",VLOOKUP(C278,'CADASTRO E ESTOQUE'!A:I,3,FALSE)))</f>
        <v>0</v>
      </c>
      <c r="F278" s="84" t="str">
        <f>IF(ISBLANK(C278),"0",IF(ISERROR(VLOOKUP(C278,'CADASTRO E ESTOQUE'!A:I,1,FALSE)),"Produto não cadastrado",VLOOKUP(C278,'CADASTRO E ESTOQUE'!A:I,4,FALSE)))</f>
        <v>0</v>
      </c>
      <c r="G278" s="38"/>
      <c r="H278" s="40" t="str">
        <f t="shared" si="6"/>
        <v>0</v>
      </c>
      <c r="I278" s="39"/>
      <c r="J278" s="39"/>
    </row>
    <row r="279" spans="1:10" s="36" customFormat="1" x14ac:dyDescent="0.25">
      <c r="A279" s="39"/>
      <c r="B279" s="37"/>
      <c r="C279" s="38"/>
      <c r="D279" s="84" t="str">
        <f>IF(ISBLANK(C279),"0",IF(ISERROR(VLOOKUP(C279,'CADASTRO E ESTOQUE'!A:I,1,FALSE)),"Produto não cadastrado",VLOOKUP(C279,'CADASTRO E ESTOQUE'!A:I,2,FALSE)))</f>
        <v>0</v>
      </c>
      <c r="E279" s="85" t="str">
        <f>IF(ISBLANK(C279),"0",IF(ISERROR(VLOOKUP(C279,'CADASTRO E ESTOQUE'!A:I,1,FALSE)),"Produto não cadastrado",VLOOKUP(C279,'CADASTRO E ESTOQUE'!A:I,3,FALSE)))</f>
        <v>0</v>
      </c>
      <c r="F279" s="84" t="str">
        <f>IF(ISBLANK(C279),"0",IF(ISERROR(VLOOKUP(C279,'CADASTRO E ESTOQUE'!A:I,1,FALSE)),"Produto não cadastrado",VLOOKUP(C279,'CADASTRO E ESTOQUE'!A:I,4,FALSE)))</f>
        <v>0</v>
      </c>
      <c r="G279" s="38"/>
      <c r="H279" s="40" t="str">
        <f t="shared" si="6"/>
        <v>0</v>
      </c>
      <c r="I279" s="39"/>
      <c r="J279" s="39"/>
    </row>
    <row r="280" spans="1:10" s="36" customFormat="1" x14ac:dyDescent="0.25">
      <c r="A280" s="39"/>
      <c r="B280" s="37"/>
      <c r="C280" s="38"/>
      <c r="D280" s="84" t="str">
        <f>IF(ISBLANK(C280),"0",IF(ISERROR(VLOOKUP(C280,'CADASTRO E ESTOQUE'!A:I,1,FALSE)),"Produto não cadastrado",VLOOKUP(C280,'CADASTRO E ESTOQUE'!A:I,2,FALSE)))</f>
        <v>0</v>
      </c>
      <c r="E280" s="85" t="str">
        <f>IF(ISBLANK(C280),"0",IF(ISERROR(VLOOKUP(C280,'CADASTRO E ESTOQUE'!A:I,1,FALSE)),"Produto não cadastrado",VLOOKUP(C280,'CADASTRO E ESTOQUE'!A:I,3,FALSE)))</f>
        <v>0</v>
      </c>
      <c r="F280" s="84" t="str">
        <f>IF(ISBLANK(C280),"0",IF(ISERROR(VLOOKUP(C280,'CADASTRO E ESTOQUE'!A:I,1,FALSE)),"Produto não cadastrado",VLOOKUP(C280,'CADASTRO E ESTOQUE'!A:I,4,FALSE)))</f>
        <v>0</v>
      </c>
      <c r="G280" s="38"/>
      <c r="H280" s="40" t="str">
        <f t="shared" si="6"/>
        <v>0</v>
      </c>
      <c r="I280" s="39"/>
      <c r="J280" s="39"/>
    </row>
    <row r="281" spans="1:10" s="36" customFormat="1" x14ac:dyDescent="0.25">
      <c r="A281" s="39"/>
      <c r="B281" s="37"/>
      <c r="C281" s="38"/>
      <c r="D281" s="84" t="str">
        <f>IF(ISBLANK(C281),"0",IF(ISERROR(VLOOKUP(C281,'CADASTRO E ESTOQUE'!A:I,1,FALSE)),"Produto não cadastrado",VLOOKUP(C281,'CADASTRO E ESTOQUE'!A:I,2,FALSE)))</f>
        <v>0</v>
      </c>
      <c r="E281" s="85" t="str">
        <f>IF(ISBLANK(C281),"0",IF(ISERROR(VLOOKUP(C281,'CADASTRO E ESTOQUE'!A:I,1,FALSE)),"Produto não cadastrado",VLOOKUP(C281,'CADASTRO E ESTOQUE'!A:I,3,FALSE)))</f>
        <v>0</v>
      </c>
      <c r="F281" s="84" t="str">
        <f>IF(ISBLANK(C281),"0",IF(ISERROR(VLOOKUP(C281,'CADASTRO E ESTOQUE'!A:I,1,FALSE)),"Produto não cadastrado",VLOOKUP(C281,'CADASTRO E ESTOQUE'!A:I,4,FALSE)))</f>
        <v>0</v>
      </c>
      <c r="G281" s="38"/>
      <c r="H281" s="40" t="str">
        <f t="shared" si="6"/>
        <v>0</v>
      </c>
      <c r="I281" s="39"/>
      <c r="J281" s="39"/>
    </row>
    <row r="282" spans="1:10" s="36" customFormat="1" x14ac:dyDescent="0.25">
      <c r="A282" s="39"/>
      <c r="B282" s="37"/>
      <c r="C282" s="38"/>
      <c r="D282" s="84" t="str">
        <f>IF(ISBLANK(C282),"0",IF(ISERROR(VLOOKUP(C282,'CADASTRO E ESTOQUE'!A:I,1,FALSE)),"Produto não cadastrado",VLOOKUP(C282,'CADASTRO E ESTOQUE'!A:I,2,FALSE)))</f>
        <v>0</v>
      </c>
      <c r="E282" s="85" t="str">
        <f>IF(ISBLANK(C282),"0",IF(ISERROR(VLOOKUP(C282,'CADASTRO E ESTOQUE'!A:I,1,FALSE)),"Produto não cadastrado",VLOOKUP(C282,'CADASTRO E ESTOQUE'!A:I,3,FALSE)))</f>
        <v>0</v>
      </c>
      <c r="F282" s="84" t="str">
        <f>IF(ISBLANK(C282),"0",IF(ISERROR(VLOOKUP(C282,'CADASTRO E ESTOQUE'!A:I,1,FALSE)),"Produto não cadastrado",VLOOKUP(C282,'CADASTRO E ESTOQUE'!A:I,4,FALSE)))</f>
        <v>0</v>
      </c>
      <c r="G282" s="38"/>
      <c r="H282" s="40" t="str">
        <f t="shared" si="6"/>
        <v>0</v>
      </c>
      <c r="I282" s="39"/>
      <c r="J282" s="39"/>
    </row>
    <row r="283" spans="1:10" s="36" customFormat="1" x14ac:dyDescent="0.25">
      <c r="A283" s="39"/>
      <c r="B283" s="37"/>
      <c r="C283" s="38"/>
      <c r="D283" s="84" t="str">
        <f>IF(ISBLANK(C283),"0",IF(ISERROR(VLOOKUP(C283,'CADASTRO E ESTOQUE'!A:I,1,FALSE)),"Produto não cadastrado",VLOOKUP(C283,'CADASTRO E ESTOQUE'!A:I,2,FALSE)))</f>
        <v>0</v>
      </c>
      <c r="E283" s="85" t="str">
        <f>IF(ISBLANK(C283),"0",IF(ISERROR(VLOOKUP(C283,'CADASTRO E ESTOQUE'!A:I,1,FALSE)),"Produto não cadastrado",VLOOKUP(C283,'CADASTRO E ESTOQUE'!A:I,3,FALSE)))</f>
        <v>0</v>
      </c>
      <c r="F283" s="84" t="str">
        <f>IF(ISBLANK(C283),"0",IF(ISERROR(VLOOKUP(C283,'CADASTRO E ESTOQUE'!A:I,1,FALSE)),"Produto não cadastrado",VLOOKUP(C283,'CADASTRO E ESTOQUE'!A:I,4,FALSE)))</f>
        <v>0</v>
      </c>
      <c r="G283" s="38"/>
      <c r="H283" s="40" t="str">
        <f t="shared" si="6"/>
        <v>0</v>
      </c>
      <c r="I283" s="39"/>
      <c r="J283" s="39"/>
    </row>
    <row r="284" spans="1:10" s="36" customFormat="1" x14ac:dyDescent="0.25">
      <c r="A284" s="39"/>
      <c r="B284" s="37"/>
      <c r="C284" s="38"/>
      <c r="D284" s="84" t="str">
        <f>IF(ISBLANK(C284),"0",IF(ISERROR(VLOOKUP(C284,'CADASTRO E ESTOQUE'!A:I,1,FALSE)),"Produto não cadastrado",VLOOKUP(C284,'CADASTRO E ESTOQUE'!A:I,2,FALSE)))</f>
        <v>0</v>
      </c>
      <c r="E284" s="85" t="str">
        <f>IF(ISBLANK(C284),"0",IF(ISERROR(VLOOKUP(C284,'CADASTRO E ESTOQUE'!A:I,1,FALSE)),"Produto não cadastrado",VLOOKUP(C284,'CADASTRO E ESTOQUE'!A:I,3,FALSE)))</f>
        <v>0</v>
      </c>
      <c r="F284" s="84" t="str">
        <f>IF(ISBLANK(C284),"0",IF(ISERROR(VLOOKUP(C284,'CADASTRO E ESTOQUE'!A:I,1,FALSE)),"Produto não cadastrado",VLOOKUP(C284,'CADASTRO E ESTOQUE'!A:I,4,FALSE)))</f>
        <v>0</v>
      </c>
      <c r="G284" s="38"/>
      <c r="H284" s="40" t="str">
        <f t="shared" si="6"/>
        <v>0</v>
      </c>
      <c r="I284" s="39"/>
      <c r="J284" s="39"/>
    </row>
    <row r="285" spans="1:10" s="36" customFormat="1" x14ac:dyDescent="0.25">
      <c r="A285" s="39"/>
      <c r="B285" s="37"/>
      <c r="C285" s="38"/>
      <c r="D285" s="84" t="str">
        <f>IF(ISBLANK(C285),"0",IF(ISERROR(VLOOKUP(C285,'CADASTRO E ESTOQUE'!A:I,1,FALSE)),"Produto não cadastrado",VLOOKUP(C285,'CADASTRO E ESTOQUE'!A:I,2,FALSE)))</f>
        <v>0</v>
      </c>
      <c r="E285" s="85" t="str">
        <f>IF(ISBLANK(C285),"0",IF(ISERROR(VLOOKUP(C285,'CADASTRO E ESTOQUE'!A:I,1,FALSE)),"Produto não cadastrado",VLOOKUP(C285,'CADASTRO E ESTOQUE'!A:I,3,FALSE)))</f>
        <v>0</v>
      </c>
      <c r="F285" s="84" t="str">
        <f>IF(ISBLANK(C285),"0",IF(ISERROR(VLOOKUP(C285,'CADASTRO E ESTOQUE'!A:I,1,FALSE)),"Produto não cadastrado",VLOOKUP(C285,'CADASTRO E ESTOQUE'!A:I,4,FALSE)))</f>
        <v>0</v>
      </c>
      <c r="G285" s="38"/>
      <c r="H285" s="40" t="str">
        <f t="shared" si="6"/>
        <v>0</v>
      </c>
      <c r="I285" s="39"/>
      <c r="J285" s="39"/>
    </row>
    <row r="286" spans="1:10" s="36" customFormat="1" x14ac:dyDescent="0.25">
      <c r="A286" s="39"/>
      <c r="B286" s="37"/>
      <c r="C286" s="38"/>
      <c r="D286" s="84" t="str">
        <f>IF(ISBLANK(C286),"0",IF(ISERROR(VLOOKUP(C286,'CADASTRO E ESTOQUE'!A:I,1,FALSE)),"Produto não cadastrado",VLOOKUP(C286,'CADASTRO E ESTOQUE'!A:I,2,FALSE)))</f>
        <v>0</v>
      </c>
      <c r="E286" s="85" t="str">
        <f>IF(ISBLANK(C286),"0",IF(ISERROR(VLOOKUP(C286,'CADASTRO E ESTOQUE'!A:I,1,FALSE)),"Produto não cadastrado",VLOOKUP(C286,'CADASTRO E ESTOQUE'!A:I,3,FALSE)))</f>
        <v>0</v>
      </c>
      <c r="F286" s="84" t="str">
        <f>IF(ISBLANK(C286),"0",IF(ISERROR(VLOOKUP(C286,'CADASTRO E ESTOQUE'!A:I,1,FALSE)),"Produto não cadastrado",VLOOKUP(C286,'CADASTRO E ESTOQUE'!A:I,4,FALSE)))</f>
        <v>0</v>
      </c>
      <c r="G286" s="38"/>
      <c r="H286" s="40" t="str">
        <f t="shared" si="6"/>
        <v>0</v>
      </c>
      <c r="I286" s="39"/>
      <c r="J286" s="39"/>
    </row>
    <row r="287" spans="1:10" s="36" customFormat="1" x14ac:dyDescent="0.25">
      <c r="A287" s="39"/>
      <c r="B287" s="37"/>
      <c r="C287" s="38"/>
      <c r="D287" s="84" t="str">
        <f>IF(ISBLANK(C287),"0",IF(ISERROR(VLOOKUP(C287,'CADASTRO E ESTOQUE'!A:I,1,FALSE)),"Produto não cadastrado",VLOOKUP(C287,'CADASTRO E ESTOQUE'!A:I,2,FALSE)))</f>
        <v>0</v>
      </c>
      <c r="E287" s="85" t="str">
        <f>IF(ISBLANK(C287),"0",IF(ISERROR(VLOOKUP(C287,'CADASTRO E ESTOQUE'!A:I,1,FALSE)),"Produto não cadastrado",VLOOKUP(C287,'CADASTRO E ESTOQUE'!A:I,3,FALSE)))</f>
        <v>0</v>
      </c>
      <c r="F287" s="84" t="str">
        <f>IF(ISBLANK(C287),"0",IF(ISERROR(VLOOKUP(C287,'CADASTRO E ESTOQUE'!A:I,1,FALSE)),"Produto não cadastrado",VLOOKUP(C287,'CADASTRO E ESTOQUE'!A:I,4,FALSE)))</f>
        <v>0</v>
      </c>
      <c r="G287" s="38"/>
      <c r="H287" s="40" t="str">
        <f t="shared" si="6"/>
        <v>0</v>
      </c>
      <c r="I287" s="39"/>
      <c r="J287" s="39"/>
    </row>
    <row r="288" spans="1:10" s="36" customFormat="1" x14ac:dyDescent="0.25">
      <c r="A288" s="39"/>
      <c r="B288" s="37"/>
      <c r="C288" s="38"/>
      <c r="D288" s="84" t="str">
        <f>IF(ISBLANK(C288),"0",IF(ISERROR(VLOOKUP(C288,'CADASTRO E ESTOQUE'!A:I,1,FALSE)),"Produto não cadastrado",VLOOKUP(C288,'CADASTRO E ESTOQUE'!A:I,2,FALSE)))</f>
        <v>0</v>
      </c>
      <c r="E288" s="85" t="str">
        <f>IF(ISBLANK(C288),"0",IF(ISERROR(VLOOKUP(C288,'CADASTRO E ESTOQUE'!A:I,1,FALSE)),"Produto não cadastrado",VLOOKUP(C288,'CADASTRO E ESTOQUE'!A:I,3,FALSE)))</f>
        <v>0</v>
      </c>
      <c r="F288" s="84" t="str">
        <f>IF(ISBLANK(C288),"0",IF(ISERROR(VLOOKUP(C288,'CADASTRO E ESTOQUE'!A:I,1,FALSE)),"Produto não cadastrado",VLOOKUP(C288,'CADASTRO E ESTOQUE'!A:I,4,FALSE)))</f>
        <v>0</v>
      </c>
      <c r="G288" s="38"/>
      <c r="H288" s="40" t="str">
        <f t="shared" si="6"/>
        <v>0</v>
      </c>
      <c r="I288" s="39"/>
      <c r="J288" s="39"/>
    </row>
    <row r="289" spans="1:10" s="36" customFormat="1" x14ac:dyDescent="0.25">
      <c r="A289" s="39"/>
      <c r="B289" s="37"/>
      <c r="C289" s="38"/>
      <c r="D289" s="84" t="str">
        <f>IF(ISBLANK(C289),"0",IF(ISERROR(VLOOKUP(C289,'CADASTRO E ESTOQUE'!A:I,1,FALSE)),"Produto não cadastrado",VLOOKUP(C289,'CADASTRO E ESTOQUE'!A:I,2,FALSE)))</f>
        <v>0</v>
      </c>
      <c r="E289" s="85" t="str">
        <f>IF(ISBLANK(C289),"0",IF(ISERROR(VLOOKUP(C289,'CADASTRO E ESTOQUE'!A:I,1,FALSE)),"Produto não cadastrado",VLOOKUP(C289,'CADASTRO E ESTOQUE'!A:I,3,FALSE)))</f>
        <v>0</v>
      </c>
      <c r="F289" s="84" t="str">
        <f>IF(ISBLANK(C289),"0",IF(ISERROR(VLOOKUP(C289,'CADASTRO E ESTOQUE'!A:I,1,FALSE)),"Produto não cadastrado",VLOOKUP(C289,'CADASTRO E ESTOQUE'!A:I,4,FALSE)))</f>
        <v>0</v>
      </c>
      <c r="G289" s="38"/>
      <c r="H289" s="40" t="str">
        <f t="shared" si="6"/>
        <v>0</v>
      </c>
      <c r="I289" s="39"/>
      <c r="J289" s="39"/>
    </row>
    <row r="290" spans="1:10" s="36" customFormat="1" x14ac:dyDescent="0.25">
      <c r="A290" s="39"/>
      <c r="B290" s="37"/>
      <c r="C290" s="38"/>
      <c r="D290" s="84" t="str">
        <f>IF(ISBLANK(C290),"0",IF(ISERROR(VLOOKUP(C290,'CADASTRO E ESTOQUE'!A:I,1,FALSE)),"Produto não cadastrado",VLOOKUP(C290,'CADASTRO E ESTOQUE'!A:I,2,FALSE)))</f>
        <v>0</v>
      </c>
      <c r="E290" s="85" t="str">
        <f>IF(ISBLANK(C290),"0",IF(ISERROR(VLOOKUP(C290,'CADASTRO E ESTOQUE'!A:I,1,FALSE)),"Produto não cadastrado",VLOOKUP(C290,'CADASTRO E ESTOQUE'!A:I,3,FALSE)))</f>
        <v>0</v>
      </c>
      <c r="F290" s="84" t="str">
        <f>IF(ISBLANK(C290),"0",IF(ISERROR(VLOOKUP(C290,'CADASTRO E ESTOQUE'!A:I,1,FALSE)),"Produto não cadastrado",VLOOKUP(C290,'CADASTRO E ESTOQUE'!A:I,4,FALSE)))</f>
        <v>0</v>
      </c>
      <c r="G290" s="38"/>
      <c r="H290" s="40" t="str">
        <f t="shared" si="6"/>
        <v>0</v>
      </c>
      <c r="I290" s="39"/>
      <c r="J290" s="39"/>
    </row>
    <row r="291" spans="1:10" s="36" customFormat="1" x14ac:dyDescent="0.25">
      <c r="A291" s="39"/>
      <c r="B291" s="37"/>
      <c r="C291" s="38"/>
      <c r="D291" s="84" t="str">
        <f>IF(ISBLANK(C291),"0",IF(ISERROR(VLOOKUP(C291,'CADASTRO E ESTOQUE'!A:I,1,FALSE)),"Produto não cadastrado",VLOOKUP(C291,'CADASTRO E ESTOQUE'!A:I,2,FALSE)))</f>
        <v>0</v>
      </c>
      <c r="E291" s="85" t="str">
        <f>IF(ISBLANK(C291),"0",IF(ISERROR(VLOOKUP(C291,'CADASTRO E ESTOQUE'!A:I,1,FALSE)),"Produto não cadastrado",VLOOKUP(C291,'CADASTRO E ESTOQUE'!A:I,3,FALSE)))</f>
        <v>0</v>
      </c>
      <c r="F291" s="84" t="str">
        <f>IF(ISBLANK(C291),"0",IF(ISERROR(VLOOKUP(C291,'CADASTRO E ESTOQUE'!A:I,1,FALSE)),"Produto não cadastrado",VLOOKUP(C291,'CADASTRO E ESTOQUE'!A:I,4,FALSE)))</f>
        <v>0</v>
      </c>
      <c r="G291" s="38"/>
      <c r="H291" s="40" t="str">
        <f t="shared" si="6"/>
        <v>0</v>
      </c>
      <c r="I291" s="39"/>
      <c r="J291" s="39"/>
    </row>
    <row r="292" spans="1:10" s="36" customFormat="1" x14ac:dyDescent="0.25">
      <c r="A292" s="39"/>
      <c r="B292" s="37"/>
      <c r="C292" s="38"/>
      <c r="D292" s="84" t="str">
        <f>IF(ISBLANK(C292),"0",IF(ISERROR(VLOOKUP(C292,'CADASTRO E ESTOQUE'!A:I,1,FALSE)),"Produto não cadastrado",VLOOKUP(C292,'CADASTRO E ESTOQUE'!A:I,2,FALSE)))</f>
        <v>0</v>
      </c>
      <c r="E292" s="85" t="str">
        <f>IF(ISBLANK(C292),"0",IF(ISERROR(VLOOKUP(C292,'CADASTRO E ESTOQUE'!A:I,1,FALSE)),"Produto não cadastrado",VLOOKUP(C292,'CADASTRO E ESTOQUE'!A:I,3,FALSE)))</f>
        <v>0</v>
      </c>
      <c r="F292" s="84" t="str">
        <f>IF(ISBLANK(C292),"0",IF(ISERROR(VLOOKUP(C292,'CADASTRO E ESTOQUE'!A:I,1,FALSE)),"Produto não cadastrado",VLOOKUP(C292,'CADASTRO E ESTOQUE'!A:I,4,FALSE)))</f>
        <v>0</v>
      </c>
      <c r="G292" s="38"/>
      <c r="H292" s="40" t="str">
        <f t="shared" ref="H292:H355" si="7">IF(ISBLANK(C292),"0",G292*F292)</f>
        <v>0</v>
      </c>
      <c r="I292" s="39"/>
      <c r="J292" s="39"/>
    </row>
    <row r="293" spans="1:10" s="36" customFormat="1" x14ac:dyDescent="0.25">
      <c r="A293" s="39"/>
      <c r="B293" s="37"/>
      <c r="C293" s="38"/>
      <c r="D293" s="84" t="str">
        <f>IF(ISBLANK(C293),"0",IF(ISERROR(VLOOKUP(C293,'CADASTRO E ESTOQUE'!A:I,1,FALSE)),"Produto não cadastrado",VLOOKUP(C293,'CADASTRO E ESTOQUE'!A:I,2,FALSE)))</f>
        <v>0</v>
      </c>
      <c r="E293" s="85" t="str">
        <f>IF(ISBLANK(C293),"0",IF(ISERROR(VLOOKUP(C293,'CADASTRO E ESTOQUE'!A:I,1,FALSE)),"Produto não cadastrado",VLOOKUP(C293,'CADASTRO E ESTOQUE'!A:I,3,FALSE)))</f>
        <v>0</v>
      </c>
      <c r="F293" s="84" t="str">
        <f>IF(ISBLANK(C293),"0",IF(ISERROR(VLOOKUP(C293,'CADASTRO E ESTOQUE'!A:I,1,FALSE)),"Produto não cadastrado",VLOOKUP(C293,'CADASTRO E ESTOQUE'!A:I,4,FALSE)))</f>
        <v>0</v>
      </c>
      <c r="G293" s="38"/>
      <c r="H293" s="40" t="str">
        <f t="shared" si="7"/>
        <v>0</v>
      </c>
      <c r="I293" s="39"/>
      <c r="J293" s="39"/>
    </row>
    <row r="294" spans="1:10" s="36" customFormat="1" x14ac:dyDescent="0.25">
      <c r="A294" s="39"/>
      <c r="B294" s="37"/>
      <c r="C294" s="38"/>
      <c r="D294" s="84" t="str">
        <f>IF(ISBLANK(C294),"0",IF(ISERROR(VLOOKUP(C294,'CADASTRO E ESTOQUE'!A:I,1,FALSE)),"Produto não cadastrado",VLOOKUP(C294,'CADASTRO E ESTOQUE'!A:I,2,FALSE)))</f>
        <v>0</v>
      </c>
      <c r="E294" s="85" t="str">
        <f>IF(ISBLANK(C294),"0",IF(ISERROR(VLOOKUP(C294,'CADASTRO E ESTOQUE'!A:I,1,FALSE)),"Produto não cadastrado",VLOOKUP(C294,'CADASTRO E ESTOQUE'!A:I,3,FALSE)))</f>
        <v>0</v>
      </c>
      <c r="F294" s="84" t="str">
        <f>IF(ISBLANK(C294),"0",IF(ISERROR(VLOOKUP(C294,'CADASTRO E ESTOQUE'!A:I,1,FALSE)),"Produto não cadastrado",VLOOKUP(C294,'CADASTRO E ESTOQUE'!A:I,4,FALSE)))</f>
        <v>0</v>
      </c>
      <c r="G294" s="38"/>
      <c r="H294" s="40" t="str">
        <f t="shared" si="7"/>
        <v>0</v>
      </c>
      <c r="I294" s="39"/>
      <c r="J294" s="39"/>
    </row>
    <row r="295" spans="1:10" s="36" customFormat="1" x14ac:dyDescent="0.25">
      <c r="A295" s="39"/>
      <c r="B295" s="37"/>
      <c r="C295" s="38"/>
      <c r="D295" s="84" t="str">
        <f>IF(ISBLANK(C295),"0",IF(ISERROR(VLOOKUP(C295,'CADASTRO E ESTOQUE'!A:I,1,FALSE)),"Produto não cadastrado",VLOOKUP(C295,'CADASTRO E ESTOQUE'!A:I,2,FALSE)))</f>
        <v>0</v>
      </c>
      <c r="E295" s="85" t="str">
        <f>IF(ISBLANK(C295),"0",IF(ISERROR(VLOOKUP(C295,'CADASTRO E ESTOQUE'!A:I,1,FALSE)),"Produto não cadastrado",VLOOKUP(C295,'CADASTRO E ESTOQUE'!A:I,3,FALSE)))</f>
        <v>0</v>
      </c>
      <c r="F295" s="84" t="str">
        <f>IF(ISBLANK(C295),"0",IF(ISERROR(VLOOKUP(C295,'CADASTRO E ESTOQUE'!A:I,1,FALSE)),"Produto não cadastrado",VLOOKUP(C295,'CADASTRO E ESTOQUE'!A:I,4,FALSE)))</f>
        <v>0</v>
      </c>
      <c r="G295" s="38"/>
      <c r="H295" s="40" t="str">
        <f t="shared" si="7"/>
        <v>0</v>
      </c>
      <c r="I295" s="39"/>
      <c r="J295" s="39"/>
    </row>
    <row r="296" spans="1:10" s="36" customFormat="1" x14ac:dyDescent="0.25">
      <c r="A296" s="39"/>
      <c r="B296" s="37"/>
      <c r="C296" s="38"/>
      <c r="D296" s="84" t="str">
        <f>IF(ISBLANK(C296),"0",IF(ISERROR(VLOOKUP(C296,'CADASTRO E ESTOQUE'!A:I,1,FALSE)),"Produto não cadastrado",VLOOKUP(C296,'CADASTRO E ESTOQUE'!A:I,2,FALSE)))</f>
        <v>0</v>
      </c>
      <c r="E296" s="85" t="str">
        <f>IF(ISBLANK(C296),"0",IF(ISERROR(VLOOKUP(C296,'CADASTRO E ESTOQUE'!A:I,1,FALSE)),"Produto não cadastrado",VLOOKUP(C296,'CADASTRO E ESTOQUE'!A:I,3,FALSE)))</f>
        <v>0</v>
      </c>
      <c r="F296" s="84" t="str">
        <f>IF(ISBLANK(C296),"0",IF(ISERROR(VLOOKUP(C296,'CADASTRO E ESTOQUE'!A:I,1,FALSE)),"Produto não cadastrado",VLOOKUP(C296,'CADASTRO E ESTOQUE'!A:I,4,FALSE)))</f>
        <v>0</v>
      </c>
      <c r="G296" s="38"/>
      <c r="H296" s="40" t="str">
        <f t="shared" si="7"/>
        <v>0</v>
      </c>
      <c r="I296" s="39"/>
      <c r="J296" s="39"/>
    </row>
    <row r="297" spans="1:10" s="36" customFormat="1" x14ac:dyDescent="0.25">
      <c r="A297" s="39"/>
      <c r="B297" s="37"/>
      <c r="C297" s="38"/>
      <c r="D297" s="84" t="str">
        <f>IF(ISBLANK(C297),"0",IF(ISERROR(VLOOKUP(C297,'CADASTRO E ESTOQUE'!A:I,1,FALSE)),"Produto não cadastrado",VLOOKUP(C297,'CADASTRO E ESTOQUE'!A:I,2,FALSE)))</f>
        <v>0</v>
      </c>
      <c r="E297" s="85" t="str">
        <f>IF(ISBLANK(C297),"0",IF(ISERROR(VLOOKUP(C297,'CADASTRO E ESTOQUE'!A:I,1,FALSE)),"Produto não cadastrado",VLOOKUP(C297,'CADASTRO E ESTOQUE'!A:I,3,FALSE)))</f>
        <v>0</v>
      </c>
      <c r="F297" s="84" t="str">
        <f>IF(ISBLANK(C297),"0",IF(ISERROR(VLOOKUP(C297,'CADASTRO E ESTOQUE'!A:I,1,FALSE)),"Produto não cadastrado",VLOOKUP(C297,'CADASTRO E ESTOQUE'!A:I,4,FALSE)))</f>
        <v>0</v>
      </c>
      <c r="G297" s="38"/>
      <c r="H297" s="40" t="str">
        <f t="shared" si="7"/>
        <v>0</v>
      </c>
      <c r="I297" s="39"/>
      <c r="J297" s="39"/>
    </row>
    <row r="298" spans="1:10" s="36" customFormat="1" x14ac:dyDescent="0.25">
      <c r="A298" s="39"/>
      <c r="B298" s="37"/>
      <c r="C298" s="38"/>
      <c r="D298" s="84" t="str">
        <f>IF(ISBLANK(C298),"0",IF(ISERROR(VLOOKUP(C298,'CADASTRO E ESTOQUE'!A:I,1,FALSE)),"Produto não cadastrado",VLOOKUP(C298,'CADASTRO E ESTOQUE'!A:I,2,FALSE)))</f>
        <v>0</v>
      </c>
      <c r="E298" s="85" t="str">
        <f>IF(ISBLANK(C298),"0",IF(ISERROR(VLOOKUP(C298,'CADASTRO E ESTOQUE'!A:I,1,FALSE)),"Produto não cadastrado",VLOOKUP(C298,'CADASTRO E ESTOQUE'!A:I,3,FALSE)))</f>
        <v>0</v>
      </c>
      <c r="F298" s="84" t="str">
        <f>IF(ISBLANK(C298),"0",IF(ISERROR(VLOOKUP(C298,'CADASTRO E ESTOQUE'!A:I,1,FALSE)),"Produto não cadastrado",VLOOKUP(C298,'CADASTRO E ESTOQUE'!A:I,4,FALSE)))</f>
        <v>0</v>
      </c>
      <c r="G298" s="38"/>
      <c r="H298" s="40" t="str">
        <f t="shared" si="7"/>
        <v>0</v>
      </c>
      <c r="I298" s="39"/>
      <c r="J298" s="39"/>
    </row>
    <row r="299" spans="1:10" s="36" customFormat="1" x14ac:dyDescent="0.25">
      <c r="A299" s="39"/>
      <c r="B299" s="37"/>
      <c r="C299" s="38"/>
      <c r="D299" s="84" t="str">
        <f>IF(ISBLANK(C299),"0",IF(ISERROR(VLOOKUP(C299,'CADASTRO E ESTOQUE'!A:I,1,FALSE)),"Produto não cadastrado",VLOOKUP(C299,'CADASTRO E ESTOQUE'!A:I,2,FALSE)))</f>
        <v>0</v>
      </c>
      <c r="E299" s="85" t="str">
        <f>IF(ISBLANK(C299),"0",IF(ISERROR(VLOOKUP(C299,'CADASTRO E ESTOQUE'!A:I,1,FALSE)),"Produto não cadastrado",VLOOKUP(C299,'CADASTRO E ESTOQUE'!A:I,3,FALSE)))</f>
        <v>0</v>
      </c>
      <c r="F299" s="84" t="str">
        <f>IF(ISBLANK(C299),"0",IF(ISERROR(VLOOKUP(C299,'CADASTRO E ESTOQUE'!A:I,1,FALSE)),"Produto não cadastrado",VLOOKUP(C299,'CADASTRO E ESTOQUE'!A:I,4,FALSE)))</f>
        <v>0</v>
      </c>
      <c r="G299" s="38"/>
      <c r="H299" s="40" t="str">
        <f t="shared" si="7"/>
        <v>0</v>
      </c>
      <c r="I299" s="39"/>
      <c r="J299" s="39"/>
    </row>
    <row r="300" spans="1:10" s="36" customFormat="1" x14ac:dyDescent="0.25">
      <c r="A300" s="39"/>
      <c r="B300" s="37"/>
      <c r="C300" s="38"/>
      <c r="D300" s="84" t="str">
        <f>IF(ISBLANK(C300),"0",IF(ISERROR(VLOOKUP(C300,'CADASTRO E ESTOQUE'!A:I,1,FALSE)),"Produto não cadastrado",VLOOKUP(C300,'CADASTRO E ESTOQUE'!A:I,2,FALSE)))</f>
        <v>0</v>
      </c>
      <c r="E300" s="85" t="str">
        <f>IF(ISBLANK(C300),"0",IF(ISERROR(VLOOKUP(C300,'CADASTRO E ESTOQUE'!A:I,1,FALSE)),"Produto não cadastrado",VLOOKUP(C300,'CADASTRO E ESTOQUE'!A:I,3,FALSE)))</f>
        <v>0</v>
      </c>
      <c r="F300" s="84" t="str">
        <f>IF(ISBLANK(C300),"0",IF(ISERROR(VLOOKUP(C300,'CADASTRO E ESTOQUE'!A:I,1,FALSE)),"Produto não cadastrado",VLOOKUP(C300,'CADASTRO E ESTOQUE'!A:I,4,FALSE)))</f>
        <v>0</v>
      </c>
      <c r="G300" s="38"/>
      <c r="H300" s="40" t="str">
        <f t="shared" si="7"/>
        <v>0</v>
      </c>
      <c r="I300" s="39"/>
      <c r="J300" s="39"/>
    </row>
    <row r="301" spans="1:10" s="36" customFormat="1" x14ac:dyDescent="0.25">
      <c r="A301" s="39"/>
      <c r="B301" s="37"/>
      <c r="C301" s="38"/>
      <c r="D301" s="84" t="str">
        <f>IF(ISBLANK(C301),"0",IF(ISERROR(VLOOKUP(C301,'CADASTRO E ESTOQUE'!A:I,1,FALSE)),"Produto não cadastrado",VLOOKUP(C301,'CADASTRO E ESTOQUE'!A:I,2,FALSE)))</f>
        <v>0</v>
      </c>
      <c r="E301" s="85" t="str">
        <f>IF(ISBLANK(C301),"0",IF(ISERROR(VLOOKUP(C301,'CADASTRO E ESTOQUE'!A:I,1,FALSE)),"Produto não cadastrado",VLOOKUP(C301,'CADASTRO E ESTOQUE'!A:I,3,FALSE)))</f>
        <v>0</v>
      </c>
      <c r="F301" s="84" t="str">
        <f>IF(ISBLANK(C301),"0",IF(ISERROR(VLOOKUP(C301,'CADASTRO E ESTOQUE'!A:I,1,FALSE)),"Produto não cadastrado",VLOOKUP(C301,'CADASTRO E ESTOQUE'!A:I,4,FALSE)))</f>
        <v>0</v>
      </c>
      <c r="G301" s="38"/>
      <c r="H301" s="40" t="str">
        <f t="shared" si="7"/>
        <v>0</v>
      </c>
      <c r="I301" s="39"/>
      <c r="J301" s="39"/>
    </row>
    <row r="302" spans="1:10" s="36" customFormat="1" x14ac:dyDescent="0.25">
      <c r="A302" s="39"/>
      <c r="B302" s="37"/>
      <c r="C302" s="38"/>
      <c r="D302" s="84" t="str">
        <f>IF(ISBLANK(C302),"0",IF(ISERROR(VLOOKUP(C302,'CADASTRO E ESTOQUE'!A:I,1,FALSE)),"Produto não cadastrado",VLOOKUP(C302,'CADASTRO E ESTOQUE'!A:I,2,FALSE)))</f>
        <v>0</v>
      </c>
      <c r="E302" s="85" t="str">
        <f>IF(ISBLANK(C302),"0",IF(ISERROR(VLOOKUP(C302,'CADASTRO E ESTOQUE'!A:I,1,FALSE)),"Produto não cadastrado",VLOOKUP(C302,'CADASTRO E ESTOQUE'!A:I,3,FALSE)))</f>
        <v>0</v>
      </c>
      <c r="F302" s="84" t="str">
        <f>IF(ISBLANK(C302),"0",IF(ISERROR(VLOOKUP(C302,'CADASTRO E ESTOQUE'!A:I,1,FALSE)),"Produto não cadastrado",VLOOKUP(C302,'CADASTRO E ESTOQUE'!A:I,4,FALSE)))</f>
        <v>0</v>
      </c>
      <c r="G302" s="38"/>
      <c r="H302" s="40" t="str">
        <f t="shared" si="7"/>
        <v>0</v>
      </c>
      <c r="I302" s="39"/>
      <c r="J302" s="39"/>
    </row>
    <row r="303" spans="1:10" s="36" customFormat="1" x14ac:dyDescent="0.25">
      <c r="A303" s="39"/>
      <c r="B303" s="37"/>
      <c r="C303" s="38"/>
      <c r="D303" s="84" t="str">
        <f>IF(ISBLANK(C303),"0",IF(ISERROR(VLOOKUP(C303,'CADASTRO E ESTOQUE'!A:I,1,FALSE)),"Produto não cadastrado",VLOOKUP(C303,'CADASTRO E ESTOQUE'!A:I,2,FALSE)))</f>
        <v>0</v>
      </c>
      <c r="E303" s="85" t="str">
        <f>IF(ISBLANK(C303),"0",IF(ISERROR(VLOOKUP(C303,'CADASTRO E ESTOQUE'!A:I,1,FALSE)),"Produto não cadastrado",VLOOKUP(C303,'CADASTRO E ESTOQUE'!A:I,3,FALSE)))</f>
        <v>0</v>
      </c>
      <c r="F303" s="84" t="str">
        <f>IF(ISBLANK(C303),"0",IF(ISERROR(VLOOKUP(C303,'CADASTRO E ESTOQUE'!A:I,1,FALSE)),"Produto não cadastrado",VLOOKUP(C303,'CADASTRO E ESTOQUE'!A:I,4,FALSE)))</f>
        <v>0</v>
      </c>
      <c r="G303" s="38"/>
      <c r="H303" s="40" t="str">
        <f t="shared" si="7"/>
        <v>0</v>
      </c>
      <c r="I303" s="39"/>
      <c r="J303" s="39"/>
    </row>
    <row r="304" spans="1:10" s="36" customFormat="1" x14ac:dyDescent="0.25">
      <c r="A304" s="39"/>
      <c r="B304" s="37"/>
      <c r="C304" s="38"/>
      <c r="D304" s="84" t="str">
        <f>IF(ISBLANK(C304),"0",IF(ISERROR(VLOOKUP(C304,'CADASTRO E ESTOQUE'!A:I,1,FALSE)),"Produto não cadastrado",VLOOKUP(C304,'CADASTRO E ESTOQUE'!A:I,2,FALSE)))</f>
        <v>0</v>
      </c>
      <c r="E304" s="85" t="str">
        <f>IF(ISBLANK(C304),"0",IF(ISERROR(VLOOKUP(C304,'CADASTRO E ESTOQUE'!A:I,1,FALSE)),"Produto não cadastrado",VLOOKUP(C304,'CADASTRO E ESTOQUE'!A:I,3,FALSE)))</f>
        <v>0</v>
      </c>
      <c r="F304" s="84" t="str">
        <f>IF(ISBLANK(C304),"0",IF(ISERROR(VLOOKUP(C304,'CADASTRO E ESTOQUE'!A:I,1,FALSE)),"Produto não cadastrado",VLOOKUP(C304,'CADASTRO E ESTOQUE'!A:I,4,FALSE)))</f>
        <v>0</v>
      </c>
      <c r="G304" s="38"/>
      <c r="H304" s="40" t="str">
        <f t="shared" si="7"/>
        <v>0</v>
      </c>
      <c r="I304" s="39"/>
      <c r="J304" s="39"/>
    </row>
    <row r="305" spans="1:10" s="36" customFormat="1" x14ac:dyDescent="0.25">
      <c r="A305" s="39"/>
      <c r="B305" s="37"/>
      <c r="C305" s="38"/>
      <c r="D305" s="84" t="str">
        <f>IF(ISBLANK(C305),"0",IF(ISERROR(VLOOKUP(C305,'CADASTRO E ESTOQUE'!A:I,1,FALSE)),"Produto não cadastrado",VLOOKUP(C305,'CADASTRO E ESTOQUE'!A:I,2,FALSE)))</f>
        <v>0</v>
      </c>
      <c r="E305" s="85" t="str">
        <f>IF(ISBLANK(C305),"0",IF(ISERROR(VLOOKUP(C305,'CADASTRO E ESTOQUE'!A:I,1,FALSE)),"Produto não cadastrado",VLOOKUP(C305,'CADASTRO E ESTOQUE'!A:I,3,FALSE)))</f>
        <v>0</v>
      </c>
      <c r="F305" s="84" t="str">
        <f>IF(ISBLANK(C305),"0",IF(ISERROR(VLOOKUP(C305,'CADASTRO E ESTOQUE'!A:I,1,FALSE)),"Produto não cadastrado",VLOOKUP(C305,'CADASTRO E ESTOQUE'!A:I,4,FALSE)))</f>
        <v>0</v>
      </c>
      <c r="G305" s="38"/>
      <c r="H305" s="40" t="str">
        <f t="shared" si="7"/>
        <v>0</v>
      </c>
      <c r="I305" s="39"/>
      <c r="J305" s="39"/>
    </row>
    <row r="306" spans="1:10" s="36" customFormat="1" x14ac:dyDescent="0.25">
      <c r="A306" s="39"/>
      <c r="B306" s="37"/>
      <c r="C306" s="38"/>
      <c r="D306" s="84" t="str">
        <f>IF(ISBLANK(C306),"0",IF(ISERROR(VLOOKUP(C306,'CADASTRO E ESTOQUE'!A:I,1,FALSE)),"Produto não cadastrado",VLOOKUP(C306,'CADASTRO E ESTOQUE'!A:I,2,FALSE)))</f>
        <v>0</v>
      </c>
      <c r="E306" s="85" t="str">
        <f>IF(ISBLANK(C306),"0",IF(ISERROR(VLOOKUP(C306,'CADASTRO E ESTOQUE'!A:I,1,FALSE)),"Produto não cadastrado",VLOOKUP(C306,'CADASTRO E ESTOQUE'!A:I,3,FALSE)))</f>
        <v>0</v>
      </c>
      <c r="F306" s="84" t="str">
        <f>IF(ISBLANK(C306),"0",IF(ISERROR(VLOOKUP(C306,'CADASTRO E ESTOQUE'!A:I,1,FALSE)),"Produto não cadastrado",VLOOKUP(C306,'CADASTRO E ESTOQUE'!A:I,4,FALSE)))</f>
        <v>0</v>
      </c>
      <c r="G306" s="38"/>
      <c r="H306" s="40" t="str">
        <f t="shared" si="7"/>
        <v>0</v>
      </c>
      <c r="I306" s="39"/>
      <c r="J306" s="39"/>
    </row>
    <row r="307" spans="1:10" s="36" customFormat="1" x14ac:dyDescent="0.25">
      <c r="A307" s="39"/>
      <c r="B307" s="37"/>
      <c r="C307" s="38"/>
      <c r="D307" s="84" t="str">
        <f>IF(ISBLANK(C307),"0",IF(ISERROR(VLOOKUP(C307,'CADASTRO E ESTOQUE'!A:I,1,FALSE)),"Produto não cadastrado",VLOOKUP(C307,'CADASTRO E ESTOQUE'!A:I,2,FALSE)))</f>
        <v>0</v>
      </c>
      <c r="E307" s="85" t="str">
        <f>IF(ISBLANK(C307),"0",IF(ISERROR(VLOOKUP(C307,'CADASTRO E ESTOQUE'!A:I,1,FALSE)),"Produto não cadastrado",VLOOKUP(C307,'CADASTRO E ESTOQUE'!A:I,3,FALSE)))</f>
        <v>0</v>
      </c>
      <c r="F307" s="84" t="str">
        <f>IF(ISBLANK(C307),"0",IF(ISERROR(VLOOKUP(C307,'CADASTRO E ESTOQUE'!A:I,1,FALSE)),"Produto não cadastrado",VLOOKUP(C307,'CADASTRO E ESTOQUE'!A:I,4,FALSE)))</f>
        <v>0</v>
      </c>
      <c r="G307" s="38"/>
      <c r="H307" s="40" t="str">
        <f t="shared" si="7"/>
        <v>0</v>
      </c>
      <c r="I307" s="39"/>
      <c r="J307" s="39"/>
    </row>
    <row r="308" spans="1:10" s="36" customFormat="1" x14ac:dyDescent="0.25">
      <c r="A308" s="39"/>
      <c r="B308" s="37"/>
      <c r="C308" s="38"/>
      <c r="D308" s="84" t="str">
        <f>IF(ISBLANK(C308),"0",IF(ISERROR(VLOOKUP(C308,'CADASTRO E ESTOQUE'!A:I,1,FALSE)),"Produto não cadastrado",VLOOKUP(C308,'CADASTRO E ESTOQUE'!A:I,2,FALSE)))</f>
        <v>0</v>
      </c>
      <c r="E308" s="85" t="str">
        <f>IF(ISBLANK(C308),"0",IF(ISERROR(VLOOKUP(C308,'CADASTRO E ESTOQUE'!A:I,1,FALSE)),"Produto não cadastrado",VLOOKUP(C308,'CADASTRO E ESTOQUE'!A:I,3,FALSE)))</f>
        <v>0</v>
      </c>
      <c r="F308" s="84" t="str">
        <f>IF(ISBLANK(C308),"0",IF(ISERROR(VLOOKUP(C308,'CADASTRO E ESTOQUE'!A:I,1,FALSE)),"Produto não cadastrado",VLOOKUP(C308,'CADASTRO E ESTOQUE'!A:I,4,FALSE)))</f>
        <v>0</v>
      </c>
      <c r="G308" s="38"/>
      <c r="H308" s="40" t="str">
        <f t="shared" si="7"/>
        <v>0</v>
      </c>
      <c r="I308" s="39"/>
      <c r="J308" s="39"/>
    </row>
    <row r="309" spans="1:10" s="36" customFormat="1" x14ac:dyDescent="0.25">
      <c r="A309" s="39"/>
      <c r="B309" s="37"/>
      <c r="C309" s="38"/>
      <c r="D309" s="84" t="str">
        <f>IF(ISBLANK(C309),"0",IF(ISERROR(VLOOKUP(C309,'CADASTRO E ESTOQUE'!A:I,1,FALSE)),"Produto não cadastrado",VLOOKUP(C309,'CADASTRO E ESTOQUE'!A:I,2,FALSE)))</f>
        <v>0</v>
      </c>
      <c r="E309" s="85" t="str">
        <f>IF(ISBLANK(C309),"0",IF(ISERROR(VLOOKUP(C309,'CADASTRO E ESTOQUE'!A:I,1,FALSE)),"Produto não cadastrado",VLOOKUP(C309,'CADASTRO E ESTOQUE'!A:I,3,FALSE)))</f>
        <v>0</v>
      </c>
      <c r="F309" s="84" t="str">
        <f>IF(ISBLANK(C309),"0",IF(ISERROR(VLOOKUP(C309,'CADASTRO E ESTOQUE'!A:I,1,FALSE)),"Produto não cadastrado",VLOOKUP(C309,'CADASTRO E ESTOQUE'!A:I,4,FALSE)))</f>
        <v>0</v>
      </c>
      <c r="G309" s="38"/>
      <c r="H309" s="40" t="str">
        <f t="shared" si="7"/>
        <v>0</v>
      </c>
      <c r="I309" s="39"/>
      <c r="J309" s="39"/>
    </row>
    <row r="310" spans="1:10" s="36" customFormat="1" x14ac:dyDescent="0.25">
      <c r="A310" s="39"/>
      <c r="B310" s="37"/>
      <c r="C310" s="38"/>
      <c r="D310" s="84" t="str">
        <f>IF(ISBLANK(C310),"0",IF(ISERROR(VLOOKUP(C310,'CADASTRO E ESTOQUE'!A:I,1,FALSE)),"Produto não cadastrado",VLOOKUP(C310,'CADASTRO E ESTOQUE'!A:I,2,FALSE)))</f>
        <v>0</v>
      </c>
      <c r="E310" s="85" t="str">
        <f>IF(ISBLANK(C310),"0",IF(ISERROR(VLOOKUP(C310,'CADASTRO E ESTOQUE'!A:I,1,FALSE)),"Produto não cadastrado",VLOOKUP(C310,'CADASTRO E ESTOQUE'!A:I,3,FALSE)))</f>
        <v>0</v>
      </c>
      <c r="F310" s="84" t="str">
        <f>IF(ISBLANK(C310),"0",IF(ISERROR(VLOOKUP(C310,'CADASTRO E ESTOQUE'!A:I,1,FALSE)),"Produto não cadastrado",VLOOKUP(C310,'CADASTRO E ESTOQUE'!A:I,4,FALSE)))</f>
        <v>0</v>
      </c>
      <c r="G310" s="38"/>
      <c r="H310" s="40" t="str">
        <f t="shared" si="7"/>
        <v>0</v>
      </c>
      <c r="I310" s="39"/>
      <c r="J310" s="39"/>
    </row>
    <row r="311" spans="1:10" s="36" customFormat="1" x14ac:dyDescent="0.25">
      <c r="A311" s="39"/>
      <c r="B311" s="37"/>
      <c r="C311" s="38"/>
      <c r="D311" s="84" t="str">
        <f>IF(ISBLANK(C311),"0",IF(ISERROR(VLOOKUP(C311,'CADASTRO E ESTOQUE'!A:I,1,FALSE)),"Produto não cadastrado",VLOOKUP(C311,'CADASTRO E ESTOQUE'!A:I,2,FALSE)))</f>
        <v>0</v>
      </c>
      <c r="E311" s="85" t="str">
        <f>IF(ISBLANK(C311),"0",IF(ISERROR(VLOOKUP(C311,'CADASTRO E ESTOQUE'!A:I,1,FALSE)),"Produto não cadastrado",VLOOKUP(C311,'CADASTRO E ESTOQUE'!A:I,3,FALSE)))</f>
        <v>0</v>
      </c>
      <c r="F311" s="84" t="str">
        <f>IF(ISBLANK(C311),"0",IF(ISERROR(VLOOKUP(C311,'CADASTRO E ESTOQUE'!A:I,1,FALSE)),"Produto não cadastrado",VLOOKUP(C311,'CADASTRO E ESTOQUE'!A:I,4,FALSE)))</f>
        <v>0</v>
      </c>
      <c r="G311" s="38"/>
      <c r="H311" s="40" t="str">
        <f t="shared" si="7"/>
        <v>0</v>
      </c>
      <c r="I311" s="39"/>
      <c r="J311" s="39"/>
    </row>
    <row r="312" spans="1:10" s="36" customFormat="1" x14ac:dyDescent="0.25">
      <c r="A312" s="39"/>
      <c r="B312" s="37"/>
      <c r="C312" s="38"/>
      <c r="D312" s="84" t="str">
        <f>IF(ISBLANK(C312),"0",IF(ISERROR(VLOOKUP(C312,'CADASTRO E ESTOQUE'!A:I,1,FALSE)),"Produto não cadastrado",VLOOKUP(C312,'CADASTRO E ESTOQUE'!A:I,2,FALSE)))</f>
        <v>0</v>
      </c>
      <c r="E312" s="85" t="str">
        <f>IF(ISBLANK(C312),"0",IF(ISERROR(VLOOKUP(C312,'CADASTRO E ESTOQUE'!A:I,1,FALSE)),"Produto não cadastrado",VLOOKUP(C312,'CADASTRO E ESTOQUE'!A:I,3,FALSE)))</f>
        <v>0</v>
      </c>
      <c r="F312" s="84" t="str">
        <f>IF(ISBLANK(C312),"0",IF(ISERROR(VLOOKUP(C312,'CADASTRO E ESTOQUE'!A:I,1,FALSE)),"Produto não cadastrado",VLOOKUP(C312,'CADASTRO E ESTOQUE'!A:I,4,FALSE)))</f>
        <v>0</v>
      </c>
      <c r="G312" s="38"/>
      <c r="H312" s="40" t="str">
        <f t="shared" si="7"/>
        <v>0</v>
      </c>
      <c r="I312" s="39"/>
      <c r="J312" s="39"/>
    </row>
    <row r="313" spans="1:10" s="36" customFormat="1" x14ac:dyDescent="0.25">
      <c r="A313" s="39"/>
      <c r="B313" s="37"/>
      <c r="C313" s="38"/>
      <c r="D313" s="84" t="str">
        <f>IF(ISBLANK(C313),"0",IF(ISERROR(VLOOKUP(C313,'CADASTRO E ESTOQUE'!A:I,1,FALSE)),"Produto não cadastrado",VLOOKUP(C313,'CADASTRO E ESTOQUE'!A:I,2,FALSE)))</f>
        <v>0</v>
      </c>
      <c r="E313" s="85" t="str">
        <f>IF(ISBLANK(C313),"0",IF(ISERROR(VLOOKUP(C313,'CADASTRO E ESTOQUE'!A:I,1,FALSE)),"Produto não cadastrado",VLOOKUP(C313,'CADASTRO E ESTOQUE'!A:I,3,FALSE)))</f>
        <v>0</v>
      </c>
      <c r="F313" s="84" t="str">
        <f>IF(ISBLANK(C313),"0",IF(ISERROR(VLOOKUP(C313,'CADASTRO E ESTOQUE'!A:I,1,FALSE)),"Produto não cadastrado",VLOOKUP(C313,'CADASTRO E ESTOQUE'!A:I,4,FALSE)))</f>
        <v>0</v>
      </c>
      <c r="G313" s="38"/>
      <c r="H313" s="40" t="str">
        <f t="shared" si="7"/>
        <v>0</v>
      </c>
      <c r="I313" s="39"/>
      <c r="J313" s="39"/>
    </row>
    <row r="314" spans="1:10" s="36" customFormat="1" x14ac:dyDescent="0.25">
      <c r="A314" s="39"/>
      <c r="B314" s="37"/>
      <c r="C314" s="38"/>
      <c r="D314" s="84" t="str">
        <f>IF(ISBLANK(C314),"0",IF(ISERROR(VLOOKUP(C314,'CADASTRO E ESTOQUE'!A:I,1,FALSE)),"Produto não cadastrado",VLOOKUP(C314,'CADASTRO E ESTOQUE'!A:I,2,FALSE)))</f>
        <v>0</v>
      </c>
      <c r="E314" s="85" t="str">
        <f>IF(ISBLANK(C314),"0",IF(ISERROR(VLOOKUP(C314,'CADASTRO E ESTOQUE'!A:I,1,FALSE)),"Produto não cadastrado",VLOOKUP(C314,'CADASTRO E ESTOQUE'!A:I,3,FALSE)))</f>
        <v>0</v>
      </c>
      <c r="F314" s="84" t="str">
        <f>IF(ISBLANK(C314),"0",IF(ISERROR(VLOOKUP(C314,'CADASTRO E ESTOQUE'!A:I,1,FALSE)),"Produto não cadastrado",VLOOKUP(C314,'CADASTRO E ESTOQUE'!A:I,4,FALSE)))</f>
        <v>0</v>
      </c>
      <c r="G314" s="38"/>
      <c r="H314" s="40" t="str">
        <f t="shared" si="7"/>
        <v>0</v>
      </c>
      <c r="I314" s="39"/>
      <c r="J314" s="39"/>
    </row>
    <row r="315" spans="1:10" s="36" customFormat="1" x14ac:dyDescent="0.25">
      <c r="A315" s="39"/>
      <c r="B315" s="37"/>
      <c r="C315" s="38"/>
      <c r="D315" s="84" t="str">
        <f>IF(ISBLANK(C315),"0",IF(ISERROR(VLOOKUP(C315,'CADASTRO E ESTOQUE'!A:I,1,FALSE)),"Produto não cadastrado",VLOOKUP(C315,'CADASTRO E ESTOQUE'!A:I,2,FALSE)))</f>
        <v>0</v>
      </c>
      <c r="E315" s="85" t="str">
        <f>IF(ISBLANK(C315),"0",IF(ISERROR(VLOOKUP(C315,'CADASTRO E ESTOQUE'!A:I,1,FALSE)),"Produto não cadastrado",VLOOKUP(C315,'CADASTRO E ESTOQUE'!A:I,3,FALSE)))</f>
        <v>0</v>
      </c>
      <c r="F315" s="84" t="str">
        <f>IF(ISBLANK(C315),"0",IF(ISERROR(VLOOKUP(C315,'CADASTRO E ESTOQUE'!A:I,1,FALSE)),"Produto não cadastrado",VLOOKUP(C315,'CADASTRO E ESTOQUE'!A:I,4,FALSE)))</f>
        <v>0</v>
      </c>
      <c r="G315" s="38"/>
      <c r="H315" s="40" t="str">
        <f t="shared" si="7"/>
        <v>0</v>
      </c>
      <c r="I315" s="39"/>
      <c r="J315" s="39"/>
    </row>
    <row r="316" spans="1:10" s="36" customFormat="1" x14ac:dyDescent="0.25">
      <c r="A316" s="39"/>
      <c r="B316" s="37"/>
      <c r="C316" s="38"/>
      <c r="D316" s="84" t="str">
        <f>IF(ISBLANK(C316),"0",IF(ISERROR(VLOOKUP(C316,'CADASTRO E ESTOQUE'!A:I,1,FALSE)),"Produto não cadastrado",VLOOKUP(C316,'CADASTRO E ESTOQUE'!A:I,2,FALSE)))</f>
        <v>0</v>
      </c>
      <c r="E316" s="85" t="str">
        <f>IF(ISBLANK(C316),"0",IF(ISERROR(VLOOKUP(C316,'CADASTRO E ESTOQUE'!A:I,1,FALSE)),"Produto não cadastrado",VLOOKUP(C316,'CADASTRO E ESTOQUE'!A:I,3,FALSE)))</f>
        <v>0</v>
      </c>
      <c r="F316" s="84" t="str">
        <f>IF(ISBLANK(C316),"0",IF(ISERROR(VLOOKUP(C316,'CADASTRO E ESTOQUE'!A:I,1,FALSE)),"Produto não cadastrado",VLOOKUP(C316,'CADASTRO E ESTOQUE'!A:I,4,FALSE)))</f>
        <v>0</v>
      </c>
      <c r="G316" s="38"/>
      <c r="H316" s="40" t="str">
        <f t="shared" si="7"/>
        <v>0</v>
      </c>
      <c r="I316" s="39"/>
      <c r="J316" s="39"/>
    </row>
    <row r="317" spans="1:10" s="36" customFormat="1" x14ac:dyDescent="0.25">
      <c r="A317" s="39"/>
      <c r="B317" s="37"/>
      <c r="C317" s="38"/>
      <c r="D317" s="84" t="str">
        <f>IF(ISBLANK(C317),"0",IF(ISERROR(VLOOKUP(C317,'CADASTRO E ESTOQUE'!A:I,1,FALSE)),"Produto não cadastrado",VLOOKUP(C317,'CADASTRO E ESTOQUE'!A:I,2,FALSE)))</f>
        <v>0</v>
      </c>
      <c r="E317" s="85" t="str">
        <f>IF(ISBLANK(C317),"0",IF(ISERROR(VLOOKUP(C317,'CADASTRO E ESTOQUE'!A:I,1,FALSE)),"Produto não cadastrado",VLOOKUP(C317,'CADASTRO E ESTOQUE'!A:I,3,FALSE)))</f>
        <v>0</v>
      </c>
      <c r="F317" s="84" t="str">
        <f>IF(ISBLANK(C317),"0",IF(ISERROR(VLOOKUP(C317,'CADASTRO E ESTOQUE'!A:I,1,FALSE)),"Produto não cadastrado",VLOOKUP(C317,'CADASTRO E ESTOQUE'!A:I,4,FALSE)))</f>
        <v>0</v>
      </c>
      <c r="G317" s="38"/>
      <c r="H317" s="40" t="str">
        <f t="shared" si="7"/>
        <v>0</v>
      </c>
      <c r="I317" s="39"/>
      <c r="J317" s="39"/>
    </row>
    <row r="318" spans="1:10" s="36" customFormat="1" x14ac:dyDescent="0.25">
      <c r="A318" s="39"/>
      <c r="B318" s="37"/>
      <c r="C318" s="38"/>
      <c r="D318" s="84" t="str">
        <f>IF(ISBLANK(C318),"0",IF(ISERROR(VLOOKUP(C318,'CADASTRO E ESTOQUE'!A:I,1,FALSE)),"Produto não cadastrado",VLOOKUP(C318,'CADASTRO E ESTOQUE'!A:I,2,FALSE)))</f>
        <v>0</v>
      </c>
      <c r="E318" s="85" t="str">
        <f>IF(ISBLANK(C318),"0",IF(ISERROR(VLOOKUP(C318,'CADASTRO E ESTOQUE'!A:I,1,FALSE)),"Produto não cadastrado",VLOOKUP(C318,'CADASTRO E ESTOQUE'!A:I,3,FALSE)))</f>
        <v>0</v>
      </c>
      <c r="F318" s="84" t="str">
        <f>IF(ISBLANK(C318),"0",IF(ISERROR(VLOOKUP(C318,'CADASTRO E ESTOQUE'!A:I,1,FALSE)),"Produto não cadastrado",VLOOKUP(C318,'CADASTRO E ESTOQUE'!A:I,4,FALSE)))</f>
        <v>0</v>
      </c>
      <c r="G318" s="38"/>
      <c r="H318" s="40" t="str">
        <f t="shared" si="7"/>
        <v>0</v>
      </c>
      <c r="I318" s="39"/>
      <c r="J318" s="39"/>
    </row>
    <row r="319" spans="1:10" s="36" customFormat="1" x14ac:dyDescent="0.25">
      <c r="A319" s="39"/>
      <c r="B319" s="37"/>
      <c r="C319" s="38"/>
      <c r="D319" s="84" t="str">
        <f>IF(ISBLANK(C319),"0",IF(ISERROR(VLOOKUP(C319,'CADASTRO E ESTOQUE'!A:I,1,FALSE)),"Produto não cadastrado",VLOOKUP(C319,'CADASTRO E ESTOQUE'!A:I,2,FALSE)))</f>
        <v>0</v>
      </c>
      <c r="E319" s="85" t="str">
        <f>IF(ISBLANK(C319),"0",IF(ISERROR(VLOOKUP(C319,'CADASTRO E ESTOQUE'!A:I,1,FALSE)),"Produto não cadastrado",VLOOKUP(C319,'CADASTRO E ESTOQUE'!A:I,3,FALSE)))</f>
        <v>0</v>
      </c>
      <c r="F319" s="84" t="str">
        <f>IF(ISBLANK(C319),"0",IF(ISERROR(VLOOKUP(C319,'CADASTRO E ESTOQUE'!A:I,1,FALSE)),"Produto não cadastrado",VLOOKUP(C319,'CADASTRO E ESTOQUE'!A:I,4,FALSE)))</f>
        <v>0</v>
      </c>
      <c r="G319" s="38"/>
      <c r="H319" s="40" t="str">
        <f t="shared" si="7"/>
        <v>0</v>
      </c>
      <c r="I319" s="39"/>
      <c r="J319" s="39"/>
    </row>
    <row r="320" spans="1:10" s="36" customFormat="1" x14ac:dyDescent="0.25">
      <c r="A320" s="39"/>
      <c r="B320" s="37"/>
      <c r="C320" s="38"/>
      <c r="D320" s="84" t="str">
        <f>IF(ISBLANK(C320),"0",IF(ISERROR(VLOOKUP(C320,'CADASTRO E ESTOQUE'!A:I,1,FALSE)),"Produto não cadastrado",VLOOKUP(C320,'CADASTRO E ESTOQUE'!A:I,2,FALSE)))</f>
        <v>0</v>
      </c>
      <c r="E320" s="85" t="str">
        <f>IF(ISBLANK(C320),"0",IF(ISERROR(VLOOKUP(C320,'CADASTRO E ESTOQUE'!A:I,1,FALSE)),"Produto não cadastrado",VLOOKUP(C320,'CADASTRO E ESTOQUE'!A:I,3,FALSE)))</f>
        <v>0</v>
      </c>
      <c r="F320" s="84" t="str">
        <f>IF(ISBLANK(C320),"0",IF(ISERROR(VLOOKUP(C320,'CADASTRO E ESTOQUE'!A:I,1,FALSE)),"Produto não cadastrado",VLOOKUP(C320,'CADASTRO E ESTOQUE'!A:I,4,FALSE)))</f>
        <v>0</v>
      </c>
      <c r="G320" s="38"/>
      <c r="H320" s="40" t="str">
        <f t="shared" si="7"/>
        <v>0</v>
      </c>
      <c r="I320" s="39"/>
      <c r="J320" s="39"/>
    </row>
    <row r="321" spans="1:10" s="36" customFormat="1" x14ac:dyDescent="0.25">
      <c r="A321" s="39"/>
      <c r="B321" s="37"/>
      <c r="C321" s="38"/>
      <c r="D321" s="84" t="str">
        <f>IF(ISBLANK(C321),"0",IF(ISERROR(VLOOKUP(C321,'CADASTRO E ESTOQUE'!A:I,1,FALSE)),"Produto não cadastrado",VLOOKUP(C321,'CADASTRO E ESTOQUE'!A:I,2,FALSE)))</f>
        <v>0</v>
      </c>
      <c r="E321" s="85" t="str">
        <f>IF(ISBLANK(C321),"0",IF(ISERROR(VLOOKUP(C321,'CADASTRO E ESTOQUE'!A:I,1,FALSE)),"Produto não cadastrado",VLOOKUP(C321,'CADASTRO E ESTOQUE'!A:I,3,FALSE)))</f>
        <v>0</v>
      </c>
      <c r="F321" s="84" t="str">
        <f>IF(ISBLANK(C321),"0",IF(ISERROR(VLOOKUP(C321,'CADASTRO E ESTOQUE'!A:I,1,FALSE)),"Produto não cadastrado",VLOOKUP(C321,'CADASTRO E ESTOQUE'!A:I,4,FALSE)))</f>
        <v>0</v>
      </c>
      <c r="G321" s="38"/>
      <c r="H321" s="40" t="str">
        <f t="shared" si="7"/>
        <v>0</v>
      </c>
      <c r="I321" s="39"/>
      <c r="J321" s="39"/>
    </row>
    <row r="322" spans="1:10" s="36" customFormat="1" x14ac:dyDescent="0.25">
      <c r="A322" s="39"/>
      <c r="B322" s="37"/>
      <c r="C322" s="38"/>
      <c r="D322" s="84" t="str">
        <f>IF(ISBLANK(C322),"0",IF(ISERROR(VLOOKUP(C322,'CADASTRO E ESTOQUE'!A:I,1,FALSE)),"Produto não cadastrado",VLOOKUP(C322,'CADASTRO E ESTOQUE'!A:I,2,FALSE)))</f>
        <v>0</v>
      </c>
      <c r="E322" s="85" t="str">
        <f>IF(ISBLANK(C322),"0",IF(ISERROR(VLOOKUP(C322,'CADASTRO E ESTOQUE'!A:I,1,FALSE)),"Produto não cadastrado",VLOOKUP(C322,'CADASTRO E ESTOQUE'!A:I,3,FALSE)))</f>
        <v>0</v>
      </c>
      <c r="F322" s="84" t="str">
        <f>IF(ISBLANK(C322),"0",IF(ISERROR(VLOOKUP(C322,'CADASTRO E ESTOQUE'!A:I,1,FALSE)),"Produto não cadastrado",VLOOKUP(C322,'CADASTRO E ESTOQUE'!A:I,4,FALSE)))</f>
        <v>0</v>
      </c>
      <c r="G322" s="38"/>
      <c r="H322" s="40" t="str">
        <f t="shared" si="7"/>
        <v>0</v>
      </c>
      <c r="I322" s="39"/>
      <c r="J322" s="39"/>
    </row>
    <row r="323" spans="1:10" s="36" customFormat="1" x14ac:dyDescent="0.25">
      <c r="A323" s="39"/>
      <c r="B323" s="37"/>
      <c r="C323" s="38"/>
      <c r="D323" s="84" t="str">
        <f>IF(ISBLANK(C323),"0",IF(ISERROR(VLOOKUP(C323,'CADASTRO E ESTOQUE'!A:I,1,FALSE)),"Produto não cadastrado",VLOOKUP(C323,'CADASTRO E ESTOQUE'!A:I,2,FALSE)))</f>
        <v>0</v>
      </c>
      <c r="E323" s="85" t="str">
        <f>IF(ISBLANK(C323),"0",IF(ISERROR(VLOOKUP(C323,'CADASTRO E ESTOQUE'!A:I,1,FALSE)),"Produto não cadastrado",VLOOKUP(C323,'CADASTRO E ESTOQUE'!A:I,3,FALSE)))</f>
        <v>0</v>
      </c>
      <c r="F323" s="84" t="str">
        <f>IF(ISBLANK(C323),"0",IF(ISERROR(VLOOKUP(C323,'CADASTRO E ESTOQUE'!A:I,1,FALSE)),"Produto não cadastrado",VLOOKUP(C323,'CADASTRO E ESTOQUE'!A:I,4,FALSE)))</f>
        <v>0</v>
      </c>
      <c r="G323" s="38"/>
      <c r="H323" s="40" t="str">
        <f t="shared" si="7"/>
        <v>0</v>
      </c>
      <c r="I323" s="39"/>
      <c r="J323" s="39"/>
    </row>
    <row r="324" spans="1:10" s="36" customFormat="1" x14ac:dyDescent="0.25">
      <c r="A324" s="39"/>
      <c r="B324" s="37"/>
      <c r="C324" s="38"/>
      <c r="D324" s="84" t="str">
        <f>IF(ISBLANK(C324),"0",IF(ISERROR(VLOOKUP(C324,'CADASTRO E ESTOQUE'!A:I,1,FALSE)),"Produto não cadastrado",VLOOKUP(C324,'CADASTRO E ESTOQUE'!A:I,2,FALSE)))</f>
        <v>0</v>
      </c>
      <c r="E324" s="85" t="str">
        <f>IF(ISBLANK(C324),"0",IF(ISERROR(VLOOKUP(C324,'CADASTRO E ESTOQUE'!A:I,1,FALSE)),"Produto não cadastrado",VLOOKUP(C324,'CADASTRO E ESTOQUE'!A:I,3,FALSE)))</f>
        <v>0</v>
      </c>
      <c r="F324" s="84" t="str">
        <f>IF(ISBLANK(C324),"0",IF(ISERROR(VLOOKUP(C324,'CADASTRO E ESTOQUE'!A:I,1,FALSE)),"Produto não cadastrado",VLOOKUP(C324,'CADASTRO E ESTOQUE'!A:I,4,FALSE)))</f>
        <v>0</v>
      </c>
      <c r="G324" s="38"/>
      <c r="H324" s="40" t="str">
        <f t="shared" si="7"/>
        <v>0</v>
      </c>
      <c r="I324" s="39"/>
      <c r="J324" s="39"/>
    </row>
    <row r="325" spans="1:10" s="36" customFormat="1" x14ac:dyDescent="0.25">
      <c r="A325" s="39"/>
      <c r="B325" s="37"/>
      <c r="C325" s="38"/>
      <c r="D325" s="84" t="str">
        <f>IF(ISBLANK(C325),"0",IF(ISERROR(VLOOKUP(C325,'CADASTRO E ESTOQUE'!A:I,1,FALSE)),"Produto não cadastrado",VLOOKUP(C325,'CADASTRO E ESTOQUE'!A:I,2,FALSE)))</f>
        <v>0</v>
      </c>
      <c r="E325" s="85" t="str">
        <f>IF(ISBLANK(C325),"0",IF(ISERROR(VLOOKUP(C325,'CADASTRO E ESTOQUE'!A:I,1,FALSE)),"Produto não cadastrado",VLOOKUP(C325,'CADASTRO E ESTOQUE'!A:I,3,FALSE)))</f>
        <v>0</v>
      </c>
      <c r="F325" s="84" t="str">
        <f>IF(ISBLANK(C325),"0",IF(ISERROR(VLOOKUP(C325,'CADASTRO E ESTOQUE'!A:I,1,FALSE)),"Produto não cadastrado",VLOOKUP(C325,'CADASTRO E ESTOQUE'!A:I,4,FALSE)))</f>
        <v>0</v>
      </c>
      <c r="G325" s="38"/>
      <c r="H325" s="40" t="str">
        <f t="shared" si="7"/>
        <v>0</v>
      </c>
      <c r="I325" s="39"/>
      <c r="J325" s="39"/>
    </row>
    <row r="326" spans="1:10" s="36" customFormat="1" x14ac:dyDescent="0.25">
      <c r="A326" s="39"/>
      <c r="B326" s="37"/>
      <c r="C326" s="38"/>
      <c r="D326" s="84" t="str">
        <f>IF(ISBLANK(C326),"0",IF(ISERROR(VLOOKUP(C326,'CADASTRO E ESTOQUE'!A:I,1,FALSE)),"Produto não cadastrado",VLOOKUP(C326,'CADASTRO E ESTOQUE'!A:I,2,FALSE)))</f>
        <v>0</v>
      </c>
      <c r="E326" s="85" t="str">
        <f>IF(ISBLANK(C326),"0",IF(ISERROR(VLOOKUP(C326,'CADASTRO E ESTOQUE'!A:I,1,FALSE)),"Produto não cadastrado",VLOOKUP(C326,'CADASTRO E ESTOQUE'!A:I,3,FALSE)))</f>
        <v>0</v>
      </c>
      <c r="F326" s="84" t="str">
        <f>IF(ISBLANK(C326),"0",IF(ISERROR(VLOOKUP(C326,'CADASTRO E ESTOQUE'!A:I,1,FALSE)),"Produto não cadastrado",VLOOKUP(C326,'CADASTRO E ESTOQUE'!A:I,4,FALSE)))</f>
        <v>0</v>
      </c>
      <c r="G326" s="38"/>
      <c r="H326" s="40" t="str">
        <f t="shared" si="7"/>
        <v>0</v>
      </c>
      <c r="I326" s="39"/>
      <c r="J326" s="39"/>
    </row>
    <row r="327" spans="1:10" s="36" customFormat="1" x14ac:dyDescent="0.25">
      <c r="A327" s="39"/>
      <c r="B327" s="37"/>
      <c r="C327" s="38"/>
      <c r="D327" s="84" t="str">
        <f>IF(ISBLANK(C327),"0",IF(ISERROR(VLOOKUP(C327,'CADASTRO E ESTOQUE'!A:I,1,FALSE)),"Produto não cadastrado",VLOOKUP(C327,'CADASTRO E ESTOQUE'!A:I,2,FALSE)))</f>
        <v>0</v>
      </c>
      <c r="E327" s="85" t="str">
        <f>IF(ISBLANK(C327),"0",IF(ISERROR(VLOOKUP(C327,'CADASTRO E ESTOQUE'!A:I,1,FALSE)),"Produto não cadastrado",VLOOKUP(C327,'CADASTRO E ESTOQUE'!A:I,3,FALSE)))</f>
        <v>0</v>
      </c>
      <c r="F327" s="84" t="str">
        <f>IF(ISBLANK(C327),"0",IF(ISERROR(VLOOKUP(C327,'CADASTRO E ESTOQUE'!A:I,1,FALSE)),"Produto não cadastrado",VLOOKUP(C327,'CADASTRO E ESTOQUE'!A:I,4,FALSE)))</f>
        <v>0</v>
      </c>
      <c r="G327" s="38"/>
      <c r="H327" s="40" t="str">
        <f t="shared" si="7"/>
        <v>0</v>
      </c>
      <c r="I327" s="39"/>
      <c r="J327" s="39"/>
    </row>
    <row r="328" spans="1:10" s="36" customFormat="1" x14ac:dyDescent="0.25">
      <c r="A328" s="39"/>
      <c r="B328" s="37"/>
      <c r="C328" s="38"/>
      <c r="D328" s="84" t="str">
        <f>IF(ISBLANK(C328),"0",IF(ISERROR(VLOOKUP(C328,'CADASTRO E ESTOQUE'!A:I,1,FALSE)),"Produto não cadastrado",VLOOKUP(C328,'CADASTRO E ESTOQUE'!A:I,2,FALSE)))</f>
        <v>0</v>
      </c>
      <c r="E328" s="85" t="str">
        <f>IF(ISBLANK(C328),"0",IF(ISERROR(VLOOKUP(C328,'CADASTRO E ESTOQUE'!A:I,1,FALSE)),"Produto não cadastrado",VLOOKUP(C328,'CADASTRO E ESTOQUE'!A:I,3,FALSE)))</f>
        <v>0</v>
      </c>
      <c r="F328" s="84" t="str">
        <f>IF(ISBLANK(C328),"0",IF(ISERROR(VLOOKUP(C328,'CADASTRO E ESTOQUE'!A:I,1,FALSE)),"Produto não cadastrado",VLOOKUP(C328,'CADASTRO E ESTOQUE'!A:I,4,FALSE)))</f>
        <v>0</v>
      </c>
      <c r="G328" s="38"/>
      <c r="H328" s="40" t="str">
        <f t="shared" si="7"/>
        <v>0</v>
      </c>
      <c r="I328" s="39"/>
      <c r="J328" s="39"/>
    </row>
    <row r="329" spans="1:10" s="36" customFormat="1" x14ac:dyDescent="0.25">
      <c r="A329" s="39"/>
      <c r="B329" s="37"/>
      <c r="C329" s="38"/>
      <c r="D329" s="84" t="str">
        <f>IF(ISBLANK(C329),"0",IF(ISERROR(VLOOKUP(C329,'CADASTRO E ESTOQUE'!A:I,1,FALSE)),"Produto não cadastrado",VLOOKUP(C329,'CADASTRO E ESTOQUE'!A:I,2,FALSE)))</f>
        <v>0</v>
      </c>
      <c r="E329" s="85" t="str">
        <f>IF(ISBLANK(C329),"0",IF(ISERROR(VLOOKUP(C329,'CADASTRO E ESTOQUE'!A:I,1,FALSE)),"Produto não cadastrado",VLOOKUP(C329,'CADASTRO E ESTOQUE'!A:I,3,FALSE)))</f>
        <v>0</v>
      </c>
      <c r="F329" s="84" t="str">
        <f>IF(ISBLANK(C329),"0",IF(ISERROR(VLOOKUP(C329,'CADASTRO E ESTOQUE'!A:I,1,FALSE)),"Produto não cadastrado",VLOOKUP(C329,'CADASTRO E ESTOQUE'!A:I,4,FALSE)))</f>
        <v>0</v>
      </c>
      <c r="G329" s="38"/>
      <c r="H329" s="40" t="str">
        <f t="shared" si="7"/>
        <v>0</v>
      </c>
      <c r="I329" s="39"/>
      <c r="J329" s="39"/>
    </row>
    <row r="330" spans="1:10" s="36" customFormat="1" x14ac:dyDescent="0.25">
      <c r="A330" s="39"/>
      <c r="B330" s="37"/>
      <c r="C330" s="38"/>
      <c r="D330" s="84" t="str">
        <f>IF(ISBLANK(C330),"0",IF(ISERROR(VLOOKUP(C330,'CADASTRO E ESTOQUE'!A:I,1,FALSE)),"Produto não cadastrado",VLOOKUP(C330,'CADASTRO E ESTOQUE'!A:I,2,FALSE)))</f>
        <v>0</v>
      </c>
      <c r="E330" s="85" t="str">
        <f>IF(ISBLANK(C330),"0",IF(ISERROR(VLOOKUP(C330,'CADASTRO E ESTOQUE'!A:I,1,FALSE)),"Produto não cadastrado",VLOOKUP(C330,'CADASTRO E ESTOQUE'!A:I,3,FALSE)))</f>
        <v>0</v>
      </c>
      <c r="F330" s="84" t="str">
        <f>IF(ISBLANK(C330),"0",IF(ISERROR(VLOOKUP(C330,'CADASTRO E ESTOQUE'!A:I,1,FALSE)),"Produto não cadastrado",VLOOKUP(C330,'CADASTRO E ESTOQUE'!A:I,4,FALSE)))</f>
        <v>0</v>
      </c>
      <c r="G330" s="38"/>
      <c r="H330" s="40" t="str">
        <f t="shared" si="7"/>
        <v>0</v>
      </c>
      <c r="I330" s="39"/>
      <c r="J330" s="39"/>
    </row>
    <row r="331" spans="1:10" s="36" customFormat="1" x14ac:dyDescent="0.25">
      <c r="A331" s="39"/>
      <c r="B331" s="37"/>
      <c r="C331" s="38"/>
      <c r="D331" s="84" t="str">
        <f>IF(ISBLANK(C331),"0",IF(ISERROR(VLOOKUP(C331,'CADASTRO E ESTOQUE'!A:I,1,FALSE)),"Produto não cadastrado",VLOOKUP(C331,'CADASTRO E ESTOQUE'!A:I,2,FALSE)))</f>
        <v>0</v>
      </c>
      <c r="E331" s="85" t="str">
        <f>IF(ISBLANK(C331),"0",IF(ISERROR(VLOOKUP(C331,'CADASTRO E ESTOQUE'!A:I,1,FALSE)),"Produto não cadastrado",VLOOKUP(C331,'CADASTRO E ESTOQUE'!A:I,3,FALSE)))</f>
        <v>0</v>
      </c>
      <c r="F331" s="84" t="str">
        <f>IF(ISBLANK(C331),"0",IF(ISERROR(VLOOKUP(C331,'CADASTRO E ESTOQUE'!A:I,1,FALSE)),"Produto não cadastrado",VLOOKUP(C331,'CADASTRO E ESTOQUE'!A:I,4,FALSE)))</f>
        <v>0</v>
      </c>
      <c r="G331" s="38"/>
      <c r="H331" s="40" t="str">
        <f t="shared" si="7"/>
        <v>0</v>
      </c>
      <c r="I331" s="39"/>
      <c r="J331" s="39"/>
    </row>
    <row r="332" spans="1:10" s="36" customFormat="1" x14ac:dyDescent="0.25">
      <c r="A332" s="39"/>
      <c r="B332" s="37"/>
      <c r="C332" s="38"/>
      <c r="D332" s="84" t="str">
        <f>IF(ISBLANK(C332),"0",IF(ISERROR(VLOOKUP(C332,'CADASTRO E ESTOQUE'!A:I,1,FALSE)),"Produto não cadastrado",VLOOKUP(C332,'CADASTRO E ESTOQUE'!A:I,2,FALSE)))</f>
        <v>0</v>
      </c>
      <c r="E332" s="85" t="str">
        <f>IF(ISBLANK(C332),"0",IF(ISERROR(VLOOKUP(C332,'CADASTRO E ESTOQUE'!A:I,1,FALSE)),"Produto não cadastrado",VLOOKUP(C332,'CADASTRO E ESTOQUE'!A:I,3,FALSE)))</f>
        <v>0</v>
      </c>
      <c r="F332" s="84" t="str">
        <f>IF(ISBLANK(C332),"0",IF(ISERROR(VLOOKUP(C332,'CADASTRO E ESTOQUE'!A:I,1,FALSE)),"Produto não cadastrado",VLOOKUP(C332,'CADASTRO E ESTOQUE'!A:I,4,FALSE)))</f>
        <v>0</v>
      </c>
      <c r="G332" s="38"/>
      <c r="H332" s="40" t="str">
        <f t="shared" si="7"/>
        <v>0</v>
      </c>
      <c r="I332" s="39"/>
      <c r="J332" s="39"/>
    </row>
    <row r="333" spans="1:10" s="36" customFormat="1" x14ac:dyDescent="0.25">
      <c r="A333" s="39"/>
      <c r="B333" s="37"/>
      <c r="C333" s="38"/>
      <c r="D333" s="84" t="str">
        <f>IF(ISBLANK(C333),"0",IF(ISERROR(VLOOKUP(C333,'CADASTRO E ESTOQUE'!A:I,1,FALSE)),"Produto não cadastrado",VLOOKUP(C333,'CADASTRO E ESTOQUE'!A:I,2,FALSE)))</f>
        <v>0</v>
      </c>
      <c r="E333" s="85" t="str">
        <f>IF(ISBLANK(C333),"0",IF(ISERROR(VLOOKUP(C333,'CADASTRO E ESTOQUE'!A:I,1,FALSE)),"Produto não cadastrado",VLOOKUP(C333,'CADASTRO E ESTOQUE'!A:I,3,FALSE)))</f>
        <v>0</v>
      </c>
      <c r="F333" s="84" t="str">
        <f>IF(ISBLANK(C333),"0",IF(ISERROR(VLOOKUP(C333,'CADASTRO E ESTOQUE'!A:I,1,FALSE)),"Produto não cadastrado",VLOOKUP(C333,'CADASTRO E ESTOQUE'!A:I,4,FALSE)))</f>
        <v>0</v>
      </c>
      <c r="G333" s="38"/>
      <c r="H333" s="40" t="str">
        <f t="shared" si="7"/>
        <v>0</v>
      </c>
      <c r="I333" s="39"/>
      <c r="J333" s="39"/>
    </row>
    <row r="334" spans="1:10" s="36" customFormat="1" x14ac:dyDescent="0.25">
      <c r="A334" s="39"/>
      <c r="B334" s="37"/>
      <c r="C334" s="38"/>
      <c r="D334" s="84" t="str">
        <f>IF(ISBLANK(C334),"0",IF(ISERROR(VLOOKUP(C334,'CADASTRO E ESTOQUE'!A:I,1,FALSE)),"Produto não cadastrado",VLOOKUP(C334,'CADASTRO E ESTOQUE'!A:I,2,FALSE)))</f>
        <v>0</v>
      </c>
      <c r="E334" s="85" t="str">
        <f>IF(ISBLANK(C334),"0",IF(ISERROR(VLOOKUP(C334,'CADASTRO E ESTOQUE'!A:I,1,FALSE)),"Produto não cadastrado",VLOOKUP(C334,'CADASTRO E ESTOQUE'!A:I,3,FALSE)))</f>
        <v>0</v>
      </c>
      <c r="F334" s="84" t="str">
        <f>IF(ISBLANK(C334),"0",IF(ISERROR(VLOOKUP(C334,'CADASTRO E ESTOQUE'!A:I,1,FALSE)),"Produto não cadastrado",VLOOKUP(C334,'CADASTRO E ESTOQUE'!A:I,4,FALSE)))</f>
        <v>0</v>
      </c>
      <c r="G334" s="38"/>
      <c r="H334" s="40" t="str">
        <f t="shared" si="7"/>
        <v>0</v>
      </c>
      <c r="I334" s="39"/>
      <c r="J334" s="39"/>
    </row>
    <row r="335" spans="1:10" s="36" customFormat="1" x14ac:dyDescent="0.25">
      <c r="A335" s="39"/>
      <c r="B335" s="37"/>
      <c r="C335" s="38"/>
      <c r="D335" s="84" t="str">
        <f>IF(ISBLANK(C335),"0",IF(ISERROR(VLOOKUP(C335,'CADASTRO E ESTOQUE'!A:I,1,FALSE)),"Produto não cadastrado",VLOOKUP(C335,'CADASTRO E ESTOQUE'!A:I,2,FALSE)))</f>
        <v>0</v>
      </c>
      <c r="E335" s="85" t="str">
        <f>IF(ISBLANK(C335),"0",IF(ISERROR(VLOOKUP(C335,'CADASTRO E ESTOQUE'!A:I,1,FALSE)),"Produto não cadastrado",VLOOKUP(C335,'CADASTRO E ESTOQUE'!A:I,3,FALSE)))</f>
        <v>0</v>
      </c>
      <c r="F335" s="84" t="str">
        <f>IF(ISBLANK(C335),"0",IF(ISERROR(VLOOKUP(C335,'CADASTRO E ESTOQUE'!A:I,1,FALSE)),"Produto não cadastrado",VLOOKUP(C335,'CADASTRO E ESTOQUE'!A:I,4,FALSE)))</f>
        <v>0</v>
      </c>
      <c r="G335" s="38"/>
      <c r="H335" s="40" t="str">
        <f t="shared" si="7"/>
        <v>0</v>
      </c>
      <c r="I335" s="39"/>
      <c r="J335" s="39"/>
    </row>
    <row r="336" spans="1:10" s="36" customFormat="1" x14ac:dyDescent="0.25">
      <c r="A336" s="39"/>
      <c r="B336" s="37"/>
      <c r="C336" s="38"/>
      <c r="D336" s="84" t="str">
        <f>IF(ISBLANK(C336),"0",IF(ISERROR(VLOOKUP(C336,'CADASTRO E ESTOQUE'!A:I,1,FALSE)),"Produto não cadastrado",VLOOKUP(C336,'CADASTRO E ESTOQUE'!A:I,2,FALSE)))</f>
        <v>0</v>
      </c>
      <c r="E336" s="85" t="str">
        <f>IF(ISBLANK(C336),"0",IF(ISERROR(VLOOKUP(C336,'CADASTRO E ESTOQUE'!A:I,1,FALSE)),"Produto não cadastrado",VLOOKUP(C336,'CADASTRO E ESTOQUE'!A:I,3,FALSE)))</f>
        <v>0</v>
      </c>
      <c r="F336" s="84" t="str">
        <f>IF(ISBLANK(C336),"0",IF(ISERROR(VLOOKUP(C336,'CADASTRO E ESTOQUE'!A:I,1,FALSE)),"Produto não cadastrado",VLOOKUP(C336,'CADASTRO E ESTOQUE'!A:I,4,FALSE)))</f>
        <v>0</v>
      </c>
      <c r="G336" s="38"/>
      <c r="H336" s="40" t="str">
        <f t="shared" si="7"/>
        <v>0</v>
      </c>
      <c r="I336" s="39"/>
      <c r="J336" s="39"/>
    </row>
    <row r="337" spans="1:10" s="36" customFormat="1" x14ac:dyDescent="0.25">
      <c r="A337" s="39"/>
      <c r="B337" s="37"/>
      <c r="C337" s="38"/>
      <c r="D337" s="84" t="str">
        <f>IF(ISBLANK(C337),"0",IF(ISERROR(VLOOKUP(C337,'CADASTRO E ESTOQUE'!A:I,1,FALSE)),"Produto não cadastrado",VLOOKUP(C337,'CADASTRO E ESTOQUE'!A:I,2,FALSE)))</f>
        <v>0</v>
      </c>
      <c r="E337" s="85" t="str">
        <f>IF(ISBLANK(C337),"0",IF(ISERROR(VLOOKUP(C337,'CADASTRO E ESTOQUE'!A:I,1,FALSE)),"Produto não cadastrado",VLOOKUP(C337,'CADASTRO E ESTOQUE'!A:I,3,FALSE)))</f>
        <v>0</v>
      </c>
      <c r="F337" s="84" t="str">
        <f>IF(ISBLANK(C337),"0",IF(ISERROR(VLOOKUP(C337,'CADASTRO E ESTOQUE'!A:I,1,FALSE)),"Produto não cadastrado",VLOOKUP(C337,'CADASTRO E ESTOQUE'!A:I,4,FALSE)))</f>
        <v>0</v>
      </c>
      <c r="G337" s="38"/>
      <c r="H337" s="40" t="str">
        <f t="shared" si="7"/>
        <v>0</v>
      </c>
      <c r="I337" s="39"/>
      <c r="J337" s="39"/>
    </row>
    <row r="338" spans="1:10" s="36" customFormat="1" x14ac:dyDescent="0.25">
      <c r="A338" s="39"/>
      <c r="B338" s="37"/>
      <c r="C338" s="38"/>
      <c r="D338" s="84" t="str">
        <f>IF(ISBLANK(C338),"0",IF(ISERROR(VLOOKUP(C338,'CADASTRO E ESTOQUE'!A:I,1,FALSE)),"Produto não cadastrado",VLOOKUP(C338,'CADASTRO E ESTOQUE'!A:I,2,FALSE)))</f>
        <v>0</v>
      </c>
      <c r="E338" s="85" t="str">
        <f>IF(ISBLANK(C338),"0",IF(ISERROR(VLOOKUP(C338,'CADASTRO E ESTOQUE'!A:I,1,FALSE)),"Produto não cadastrado",VLOOKUP(C338,'CADASTRO E ESTOQUE'!A:I,3,FALSE)))</f>
        <v>0</v>
      </c>
      <c r="F338" s="84" t="str">
        <f>IF(ISBLANK(C338),"0",IF(ISERROR(VLOOKUP(C338,'CADASTRO E ESTOQUE'!A:I,1,FALSE)),"Produto não cadastrado",VLOOKUP(C338,'CADASTRO E ESTOQUE'!A:I,4,FALSE)))</f>
        <v>0</v>
      </c>
      <c r="G338" s="38"/>
      <c r="H338" s="40" t="str">
        <f t="shared" si="7"/>
        <v>0</v>
      </c>
      <c r="I338" s="39"/>
      <c r="J338" s="39"/>
    </row>
    <row r="339" spans="1:10" s="36" customFormat="1" x14ac:dyDescent="0.25">
      <c r="A339" s="39"/>
      <c r="B339" s="37"/>
      <c r="C339" s="38"/>
      <c r="D339" s="84" t="str">
        <f>IF(ISBLANK(C339),"0",IF(ISERROR(VLOOKUP(C339,'CADASTRO E ESTOQUE'!A:I,1,FALSE)),"Produto não cadastrado",VLOOKUP(C339,'CADASTRO E ESTOQUE'!A:I,2,FALSE)))</f>
        <v>0</v>
      </c>
      <c r="E339" s="85" t="str">
        <f>IF(ISBLANK(C339),"0",IF(ISERROR(VLOOKUP(C339,'CADASTRO E ESTOQUE'!A:I,1,FALSE)),"Produto não cadastrado",VLOOKUP(C339,'CADASTRO E ESTOQUE'!A:I,3,FALSE)))</f>
        <v>0</v>
      </c>
      <c r="F339" s="84" t="str">
        <f>IF(ISBLANK(C339),"0",IF(ISERROR(VLOOKUP(C339,'CADASTRO E ESTOQUE'!A:I,1,FALSE)),"Produto não cadastrado",VLOOKUP(C339,'CADASTRO E ESTOQUE'!A:I,4,FALSE)))</f>
        <v>0</v>
      </c>
      <c r="G339" s="38"/>
      <c r="H339" s="40" t="str">
        <f t="shared" si="7"/>
        <v>0</v>
      </c>
      <c r="I339" s="39"/>
      <c r="J339" s="39"/>
    </row>
    <row r="340" spans="1:10" s="36" customFormat="1" x14ac:dyDescent="0.25">
      <c r="A340" s="39"/>
      <c r="B340" s="37"/>
      <c r="C340" s="38"/>
      <c r="D340" s="84" t="str">
        <f>IF(ISBLANK(C340),"0",IF(ISERROR(VLOOKUP(C340,'CADASTRO E ESTOQUE'!A:I,1,FALSE)),"Produto não cadastrado",VLOOKUP(C340,'CADASTRO E ESTOQUE'!A:I,2,FALSE)))</f>
        <v>0</v>
      </c>
      <c r="E340" s="85" t="str">
        <f>IF(ISBLANK(C340),"0",IF(ISERROR(VLOOKUP(C340,'CADASTRO E ESTOQUE'!A:I,1,FALSE)),"Produto não cadastrado",VLOOKUP(C340,'CADASTRO E ESTOQUE'!A:I,3,FALSE)))</f>
        <v>0</v>
      </c>
      <c r="F340" s="84" t="str">
        <f>IF(ISBLANK(C340),"0",IF(ISERROR(VLOOKUP(C340,'CADASTRO E ESTOQUE'!A:I,1,FALSE)),"Produto não cadastrado",VLOOKUP(C340,'CADASTRO E ESTOQUE'!A:I,4,FALSE)))</f>
        <v>0</v>
      </c>
      <c r="G340" s="38"/>
      <c r="H340" s="40" t="str">
        <f t="shared" si="7"/>
        <v>0</v>
      </c>
      <c r="I340" s="39"/>
      <c r="J340" s="39"/>
    </row>
    <row r="341" spans="1:10" s="36" customFormat="1" x14ac:dyDescent="0.25">
      <c r="A341" s="39"/>
      <c r="B341" s="37"/>
      <c r="C341" s="38"/>
      <c r="D341" s="84" t="str">
        <f>IF(ISBLANK(C341),"0",IF(ISERROR(VLOOKUP(C341,'CADASTRO E ESTOQUE'!A:I,1,FALSE)),"Produto não cadastrado",VLOOKUP(C341,'CADASTRO E ESTOQUE'!A:I,2,FALSE)))</f>
        <v>0</v>
      </c>
      <c r="E341" s="85" t="str">
        <f>IF(ISBLANK(C341),"0",IF(ISERROR(VLOOKUP(C341,'CADASTRO E ESTOQUE'!A:I,1,FALSE)),"Produto não cadastrado",VLOOKUP(C341,'CADASTRO E ESTOQUE'!A:I,3,FALSE)))</f>
        <v>0</v>
      </c>
      <c r="F341" s="84" t="str">
        <f>IF(ISBLANK(C341),"0",IF(ISERROR(VLOOKUP(C341,'CADASTRO E ESTOQUE'!A:I,1,FALSE)),"Produto não cadastrado",VLOOKUP(C341,'CADASTRO E ESTOQUE'!A:I,4,FALSE)))</f>
        <v>0</v>
      </c>
      <c r="G341" s="38"/>
      <c r="H341" s="40" t="str">
        <f t="shared" si="7"/>
        <v>0</v>
      </c>
      <c r="I341" s="39"/>
      <c r="J341" s="39"/>
    </row>
    <row r="342" spans="1:10" s="36" customFormat="1" x14ac:dyDescent="0.25">
      <c r="A342" s="39"/>
      <c r="B342" s="37"/>
      <c r="C342" s="38"/>
      <c r="D342" s="84" t="str">
        <f>IF(ISBLANK(C342),"0",IF(ISERROR(VLOOKUP(C342,'CADASTRO E ESTOQUE'!A:I,1,FALSE)),"Produto não cadastrado",VLOOKUP(C342,'CADASTRO E ESTOQUE'!A:I,2,FALSE)))</f>
        <v>0</v>
      </c>
      <c r="E342" s="85" t="str">
        <f>IF(ISBLANK(C342),"0",IF(ISERROR(VLOOKUP(C342,'CADASTRO E ESTOQUE'!A:I,1,FALSE)),"Produto não cadastrado",VLOOKUP(C342,'CADASTRO E ESTOQUE'!A:I,3,FALSE)))</f>
        <v>0</v>
      </c>
      <c r="F342" s="84" t="str">
        <f>IF(ISBLANK(C342),"0",IF(ISERROR(VLOOKUP(C342,'CADASTRO E ESTOQUE'!A:I,1,FALSE)),"Produto não cadastrado",VLOOKUP(C342,'CADASTRO E ESTOQUE'!A:I,4,FALSE)))</f>
        <v>0</v>
      </c>
      <c r="G342" s="38"/>
      <c r="H342" s="40" t="str">
        <f t="shared" si="7"/>
        <v>0</v>
      </c>
      <c r="I342" s="39"/>
      <c r="J342" s="39"/>
    </row>
    <row r="343" spans="1:10" s="36" customFormat="1" x14ac:dyDescent="0.25">
      <c r="A343" s="39"/>
      <c r="B343" s="37"/>
      <c r="C343" s="38"/>
      <c r="D343" s="84" t="str">
        <f>IF(ISBLANK(C343),"0",IF(ISERROR(VLOOKUP(C343,'CADASTRO E ESTOQUE'!A:I,1,FALSE)),"Produto não cadastrado",VLOOKUP(C343,'CADASTRO E ESTOQUE'!A:I,2,FALSE)))</f>
        <v>0</v>
      </c>
      <c r="E343" s="85" t="str">
        <f>IF(ISBLANK(C343),"0",IF(ISERROR(VLOOKUP(C343,'CADASTRO E ESTOQUE'!A:I,1,FALSE)),"Produto não cadastrado",VLOOKUP(C343,'CADASTRO E ESTOQUE'!A:I,3,FALSE)))</f>
        <v>0</v>
      </c>
      <c r="F343" s="84" t="str">
        <f>IF(ISBLANK(C343),"0",IF(ISERROR(VLOOKUP(C343,'CADASTRO E ESTOQUE'!A:I,1,FALSE)),"Produto não cadastrado",VLOOKUP(C343,'CADASTRO E ESTOQUE'!A:I,4,FALSE)))</f>
        <v>0</v>
      </c>
      <c r="G343" s="38"/>
      <c r="H343" s="40" t="str">
        <f t="shared" si="7"/>
        <v>0</v>
      </c>
      <c r="I343" s="39"/>
      <c r="J343" s="39"/>
    </row>
    <row r="344" spans="1:10" s="36" customFormat="1" x14ac:dyDescent="0.25">
      <c r="A344" s="39"/>
      <c r="B344" s="37"/>
      <c r="C344" s="38"/>
      <c r="D344" s="84" t="str">
        <f>IF(ISBLANK(C344),"0",IF(ISERROR(VLOOKUP(C344,'CADASTRO E ESTOQUE'!A:I,1,FALSE)),"Produto não cadastrado",VLOOKUP(C344,'CADASTRO E ESTOQUE'!A:I,2,FALSE)))</f>
        <v>0</v>
      </c>
      <c r="E344" s="85" t="str">
        <f>IF(ISBLANK(C344),"0",IF(ISERROR(VLOOKUP(C344,'CADASTRO E ESTOQUE'!A:I,1,FALSE)),"Produto não cadastrado",VLOOKUP(C344,'CADASTRO E ESTOQUE'!A:I,3,FALSE)))</f>
        <v>0</v>
      </c>
      <c r="F344" s="84" t="str">
        <f>IF(ISBLANK(C344),"0",IF(ISERROR(VLOOKUP(C344,'CADASTRO E ESTOQUE'!A:I,1,FALSE)),"Produto não cadastrado",VLOOKUP(C344,'CADASTRO E ESTOQUE'!A:I,4,FALSE)))</f>
        <v>0</v>
      </c>
      <c r="G344" s="38"/>
      <c r="H344" s="40" t="str">
        <f t="shared" si="7"/>
        <v>0</v>
      </c>
      <c r="I344" s="39"/>
      <c r="J344" s="39"/>
    </row>
    <row r="345" spans="1:10" s="36" customFormat="1" x14ac:dyDescent="0.25">
      <c r="A345" s="39"/>
      <c r="B345" s="37"/>
      <c r="C345" s="38"/>
      <c r="D345" s="84" t="str">
        <f>IF(ISBLANK(C345),"0",IF(ISERROR(VLOOKUP(C345,'CADASTRO E ESTOQUE'!A:I,1,FALSE)),"Produto não cadastrado",VLOOKUP(C345,'CADASTRO E ESTOQUE'!A:I,2,FALSE)))</f>
        <v>0</v>
      </c>
      <c r="E345" s="85" t="str">
        <f>IF(ISBLANK(C345),"0",IF(ISERROR(VLOOKUP(C345,'CADASTRO E ESTOQUE'!A:I,1,FALSE)),"Produto não cadastrado",VLOOKUP(C345,'CADASTRO E ESTOQUE'!A:I,3,FALSE)))</f>
        <v>0</v>
      </c>
      <c r="F345" s="84" t="str">
        <f>IF(ISBLANK(C345),"0",IF(ISERROR(VLOOKUP(C345,'CADASTRO E ESTOQUE'!A:I,1,FALSE)),"Produto não cadastrado",VLOOKUP(C345,'CADASTRO E ESTOQUE'!A:I,4,FALSE)))</f>
        <v>0</v>
      </c>
      <c r="G345" s="38"/>
      <c r="H345" s="40" t="str">
        <f t="shared" si="7"/>
        <v>0</v>
      </c>
      <c r="I345" s="39"/>
      <c r="J345" s="39"/>
    </row>
    <row r="346" spans="1:10" s="36" customFormat="1" x14ac:dyDescent="0.25">
      <c r="A346" s="39"/>
      <c r="B346" s="37"/>
      <c r="C346" s="38"/>
      <c r="D346" s="84" t="str">
        <f>IF(ISBLANK(C346),"0",IF(ISERROR(VLOOKUP(C346,'CADASTRO E ESTOQUE'!A:I,1,FALSE)),"Produto não cadastrado",VLOOKUP(C346,'CADASTRO E ESTOQUE'!A:I,2,FALSE)))</f>
        <v>0</v>
      </c>
      <c r="E346" s="85" t="str">
        <f>IF(ISBLANK(C346),"0",IF(ISERROR(VLOOKUP(C346,'CADASTRO E ESTOQUE'!A:I,1,FALSE)),"Produto não cadastrado",VLOOKUP(C346,'CADASTRO E ESTOQUE'!A:I,3,FALSE)))</f>
        <v>0</v>
      </c>
      <c r="F346" s="84" t="str">
        <f>IF(ISBLANK(C346),"0",IF(ISERROR(VLOOKUP(C346,'CADASTRO E ESTOQUE'!A:I,1,FALSE)),"Produto não cadastrado",VLOOKUP(C346,'CADASTRO E ESTOQUE'!A:I,4,FALSE)))</f>
        <v>0</v>
      </c>
      <c r="G346" s="38"/>
      <c r="H346" s="40" t="str">
        <f t="shared" si="7"/>
        <v>0</v>
      </c>
      <c r="I346" s="39"/>
      <c r="J346" s="39"/>
    </row>
    <row r="347" spans="1:10" s="36" customFormat="1" x14ac:dyDescent="0.25">
      <c r="A347" s="39"/>
      <c r="B347" s="37"/>
      <c r="C347" s="38"/>
      <c r="D347" s="84" t="str">
        <f>IF(ISBLANK(C347),"0",IF(ISERROR(VLOOKUP(C347,'CADASTRO E ESTOQUE'!A:I,1,FALSE)),"Produto não cadastrado",VLOOKUP(C347,'CADASTRO E ESTOQUE'!A:I,2,FALSE)))</f>
        <v>0</v>
      </c>
      <c r="E347" s="85" t="str">
        <f>IF(ISBLANK(C347),"0",IF(ISERROR(VLOOKUP(C347,'CADASTRO E ESTOQUE'!A:I,1,FALSE)),"Produto não cadastrado",VLOOKUP(C347,'CADASTRO E ESTOQUE'!A:I,3,FALSE)))</f>
        <v>0</v>
      </c>
      <c r="F347" s="84" t="str">
        <f>IF(ISBLANK(C347),"0",IF(ISERROR(VLOOKUP(C347,'CADASTRO E ESTOQUE'!A:I,1,FALSE)),"Produto não cadastrado",VLOOKUP(C347,'CADASTRO E ESTOQUE'!A:I,4,FALSE)))</f>
        <v>0</v>
      </c>
      <c r="G347" s="38"/>
      <c r="H347" s="40" t="str">
        <f t="shared" si="7"/>
        <v>0</v>
      </c>
      <c r="I347" s="39"/>
      <c r="J347" s="39"/>
    </row>
    <row r="348" spans="1:10" s="36" customFormat="1" x14ac:dyDescent="0.25">
      <c r="A348" s="39"/>
      <c r="B348" s="37"/>
      <c r="C348" s="38"/>
      <c r="D348" s="84" t="str">
        <f>IF(ISBLANK(C348),"0",IF(ISERROR(VLOOKUP(C348,'CADASTRO E ESTOQUE'!A:I,1,FALSE)),"Produto não cadastrado",VLOOKUP(C348,'CADASTRO E ESTOQUE'!A:I,2,FALSE)))</f>
        <v>0</v>
      </c>
      <c r="E348" s="85" t="str">
        <f>IF(ISBLANK(C348),"0",IF(ISERROR(VLOOKUP(C348,'CADASTRO E ESTOQUE'!A:I,1,FALSE)),"Produto não cadastrado",VLOOKUP(C348,'CADASTRO E ESTOQUE'!A:I,3,FALSE)))</f>
        <v>0</v>
      </c>
      <c r="F348" s="84" t="str">
        <f>IF(ISBLANK(C348),"0",IF(ISERROR(VLOOKUP(C348,'CADASTRO E ESTOQUE'!A:I,1,FALSE)),"Produto não cadastrado",VLOOKUP(C348,'CADASTRO E ESTOQUE'!A:I,4,FALSE)))</f>
        <v>0</v>
      </c>
      <c r="G348" s="38"/>
      <c r="H348" s="40" t="str">
        <f t="shared" si="7"/>
        <v>0</v>
      </c>
      <c r="I348" s="39"/>
      <c r="J348" s="39"/>
    </row>
    <row r="349" spans="1:10" s="36" customFormat="1" x14ac:dyDescent="0.25">
      <c r="A349" s="39"/>
      <c r="B349" s="37"/>
      <c r="C349" s="38"/>
      <c r="D349" s="84" t="str">
        <f>IF(ISBLANK(C349),"0",IF(ISERROR(VLOOKUP(C349,'CADASTRO E ESTOQUE'!A:I,1,FALSE)),"Produto não cadastrado",VLOOKUP(C349,'CADASTRO E ESTOQUE'!A:I,2,FALSE)))</f>
        <v>0</v>
      </c>
      <c r="E349" s="85" t="str">
        <f>IF(ISBLANK(C349),"0",IF(ISERROR(VLOOKUP(C349,'CADASTRO E ESTOQUE'!A:I,1,FALSE)),"Produto não cadastrado",VLOOKUP(C349,'CADASTRO E ESTOQUE'!A:I,3,FALSE)))</f>
        <v>0</v>
      </c>
      <c r="F349" s="84" t="str">
        <f>IF(ISBLANK(C349),"0",IF(ISERROR(VLOOKUP(C349,'CADASTRO E ESTOQUE'!A:I,1,FALSE)),"Produto não cadastrado",VLOOKUP(C349,'CADASTRO E ESTOQUE'!A:I,4,FALSE)))</f>
        <v>0</v>
      </c>
      <c r="G349" s="38"/>
      <c r="H349" s="40" t="str">
        <f t="shared" si="7"/>
        <v>0</v>
      </c>
      <c r="I349" s="39"/>
      <c r="J349" s="39"/>
    </row>
    <row r="350" spans="1:10" s="36" customFormat="1" x14ac:dyDescent="0.25">
      <c r="A350" s="39"/>
      <c r="B350" s="37"/>
      <c r="C350" s="38"/>
      <c r="D350" s="84" t="str">
        <f>IF(ISBLANK(C350),"0",IF(ISERROR(VLOOKUP(C350,'CADASTRO E ESTOQUE'!A:I,1,FALSE)),"Produto não cadastrado",VLOOKUP(C350,'CADASTRO E ESTOQUE'!A:I,2,FALSE)))</f>
        <v>0</v>
      </c>
      <c r="E350" s="85" t="str">
        <f>IF(ISBLANK(C350),"0",IF(ISERROR(VLOOKUP(C350,'CADASTRO E ESTOQUE'!A:I,1,FALSE)),"Produto não cadastrado",VLOOKUP(C350,'CADASTRO E ESTOQUE'!A:I,3,FALSE)))</f>
        <v>0</v>
      </c>
      <c r="F350" s="84" t="str">
        <f>IF(ISBLANK(C350),"0",IF(ISERROR(VLOOKUP(C350,'CADASTRO E ESTOQUE'!A:I,1,FALSE)),"Produto não cadastrado",VLOOKUP(C350,'CADASTRO E ESTOQUE'!A:I,4,FALSE)))</f>
        <v>0</v>
      </c>
      <c r="G350" s="38"/>
      <c r="H350" s="40" t="str">
        <f t="shared" si="7"/>
        <v>0</v>
      </c>
      <c r="I350" s="39"/>
      <c r="J350" s="39"/>
    </row>
    <row r="351" spans="1:10" s="36" customFormat="1" x14ac:dyDescent="0.25">
      <c r="A351" s="39"/>
      <c r="B351" s="37"/>
      <c r="C351" s="38"/>
      <c r="D351" s="84" t="str">
        <f>IF(ISBLANK(C351),"0",IF(ISERROR(VLOOKUP(C351,'CADASTRO E ESTOQUE'!A:I,1,FALSE)),"Produto não cadastrado",VLOOKUP(C351,'CADASTRO E ESTOQUE'!A:I,2,FALSE)))</f>
        <v>0</v>
      </c>
      <c r="E351" s="85" t="str">
        <f>IF(ISBLANK(C351),"0",IF(ISERROR(VLOOKUP(C351,'CADASTRO E ESTOQUE'!A:I,1,FALSE)),"Produto não cadastrado",VLOOKUP(C351,'CADASTRO E ESTOQUE'!A:I,3,FALSE)))</f>
        <v>0</v>
      </c>
      <c r="F351" s="84" t="str">
        <f>IF(ISBLANK(C351),"0",IF(ISERROR(VLOOKUP(C351,'CADASTRO E ESTOQUE'!A:I,1,FALSE)),"Produto não cadastrado",VLOOKUP(C351,'CADASTRO E ESTOQUE'!A:I,4,FALSE)))</f>
        <v>0</v>
      </c>
      <c r="G351" s="38"/>
      <c r="H351" s="40" t="str">
        <f t="shared" si="7"/>
        <v>0</v>
      </c>
      <c r="I351" s="39"/>
      <c r="J351" s="39"/>
    </row>
    <row r="352" spans="1:10" s="36" customFormat="1" x14ac:dyDescent="0.25">
      <c r="A352" s="39"/>
      <c r="B352" s="37"/>
      <c r="C352" s="38"/>
      <c r="D352" s="84" t="str">
        <f>IF(ISBLANK(C352),"0",IF(ISERROR(VLOOKUP(C352,'CADASTRO E ESTOQUE'!A:I,1,FALSE)),"Produto não cadastrado",VLOOKUP(C352,'CADASTRO E ESTOQUE'!A:I,2,FALSE)))</f>
        <v>0</v>
      </c>
      <c r="E352" s="85" t="str">
        <f>IF(ISBLANK(C352),"0",IF(ISERROR(VLOOKUP(C352,'CADASTRO E ESTOQUE'!A:I,1,FALSE)),"Produto não cadastrado",VLOOKUP(C352,'CADASTRO E ESTOQUE'!A:I,3,FALSE)))</f>
        <v>0</v>
      </c>
      <c r="F352" s="84" t="str">
        <f>IF(ISBLANK(C352),"0",IF(ISERROR(VLOOKUP(C352,'CADASTRO E ESTOQUE'!A:I,1,FALSE)),"Produto não cadastrado",VLOOKUP(C352,'CADASTRO E ESTOQUE'!A:I,4,FALSE)))</f>
        <v>0</v>
      </c>
      <c r="G352" s="38"/>
      <c r="H352" s="40" t="str">
        <f t="shared" si="7"/>
        <v>0</v>
      </c>
      <c r="I352" s="39"/>
      <c r="J352" s="39"/>
    </row>
    <row r="353" spans="1:10" s="36" customFormat="1" x14ac:dyDescent="0.25">
      <c r="A353" s="39"/>
      <c r="B353" s="37"/>
      <c r="C353" s="38"/>
      <c r="D353" s="84" t="str">
        <f>IF(ISBLANK(C353),"0",IF(ISERROR(VLOOKUP(C353,'CADASTRO E ESTOQUE'!A:I,1,FALSE)),"Produto não cadastrado",VLOOKUP(C353,'CADASTRO E ESTOQUE'!A:I,2,FALSE)))</f>
        <v>0</v>
      </c>
      <c r="E353" s="85" t="str">
        <f>IF(ISBLANK(C353),"0",IF(ISERROR(VLOOKUP(C353,'CADASTRO E ESTOQUE'!A:I,1,FALSE)),"Produto não cadastrado",VLOOKUP(C353,'CADASTRO E ESTOQUE'!A:I,3,FALSE)))</f>
        <v>0</v>
      </c>
      <c r="F353" s="84" t="str">
        <f>IF(ISBLANK(C353),"0",IF(ISERROR(VLOOKUP(C353,'CADASTRO E ESTOQUE'!A:I,1,FALSE)),"Produto não cadastrado",VLOOKUP(C353,'CADASTRO E ESTOQUE'!A:I,4,FALSE)))</f>
        <v>0</v>
      </c>
      <c r="G353" s="38"/>
      <c r="H353" s="40" t="str">
        <f t="shared" si="7"/>
        <v>0</v>
      </c>
      <c r="I353" s="39"/>
      <c r="J353" s="39"/>
    </row>
    <row r="354" spans="1:10" s="36" customFormat="1" x14ac:dyDescent="0.25">
      <c r="A354" s="39"/>
      <c r="B354" s="37"/>
      <c r="C354" s="38"/>
      <c r="D354" s="84" t="str">
        <f>IF(ISBLANK(C354),"0",IF(ISERROR(VLOOKUP(C354,'CADASTRO E ESTOQUE'!A:I,1,FALSE)),"Produto não cadastrado",VLOOKUP(C354,'CADASTRO E ESTOQUE'!A:I,2,FALSE)))</f>
        <v>0</v>
      </c>
      <c r="E354" s="85" t="str">
        <f>IF(ISBLANK(C354),"0",IF(ISERROR(VLOOKUP(C354,'CADASTRO E ESTOQUE'!A:I,1,FALSE)),"Produto não cadastrado",VLOOKUP(C354,'CADASTRO E ESTOQUE'!A:I,3,FALSE)))</f>
        <v>0</v>
      </c>
      <c r="F354" s="84" t="str">
        <f>IF(ISBLANK(C354),"0",IF(ISERROR(VLOOKUP(C354,'CADASTRO E ESTOQUE'!A:I,1,FALSE)),"Produto não cadastrado",VLOOKUP(C354,'CADASTRO E ESTOQUE'!A:I,4,FALSE)))</f>
        <v>0</v>
      </c>
      <c r="G354" s="38"/>
      <c r="H354" s="40" t="str">
        <f t="shared" si="7"/>
        <v>0</v>
      </c>
      <c r="I354" s="39"/>
      <c r="J354" s="39"/>
    </row>
    <row r="355" spans="1:10" s="36" customFormat="1" x14ac:dyDescent="0.25">
      <c r="A355" s="39"/>
      <c r="B355" s="37"/>
      <c r="C355" s="38"/>
      <c r="D355" s="84" t="str">
        <f>IF(ISBLANK(C355),"0",IF(ISERROR(VLOOKUP(C355,'CADASTRO E ESTOQUE'!A:I,1,FALSE)),"Produto não cadastrado",VLOOKUP(C355,'CADASTRO E ESTOQUE'!A:I,2,FALSE)))</f>
        <v>0</v>
      </c>
      <c r="E355" s="85" t="str">
        <f>IF(ISBLANK(C355),"0",IF(ISERROR(VLOOKUP(C355,'CADASTRO E ESTOQUE'!A:I,1,FALSE)),"Produto não cadastrado",VLOOKUP(C355,'CADASTRO E ESTOQUE'!A:I,3,FALSE)))</f>
        <v>0</v>
      </c>
      <c r="F355" s="84" t="str">
        <f>IF(ISBLANK(C355),"0",IF(ISERROR(VLOOKUP(C355,'CADASTRO E ESTOQUE'!A:I,1,FALSE)),"Produto não cadastrado",VLOOKUP(C355,'CADASTRO E ESTOQUE'!A:I,4,FALSE)))</f>
        <v>0</v>
      </c>
      <c r="G355" s="38"/>
      <c r="H355" s="40" t="str">
        <f t="shared" si="7"/>
        <v>0</v>
      </c>
      <c r="I355" s="39"/>
      <c r="J355" s="39"/>
    </row>
    <row r="356" spans="1:10" s="36" customFormat="1" x14ac:dyDescent="0.25">
      <c r="A356" s="39"/>
      <c r="B356" s="37"/>
      <c r="C356" s="38"/>
      <c r="D356" s="84" t="str">
        <f>IF(ISBLANK(C356),"0",IF(ISERROR(VLOOKUP(C356,'CADASTRO E ESTOQUE'!A:I,1,FALSE)),"Produto não cadastrado",VLOOKUP(C356,'CADASTRO E ESTOQUE'!A:I,2,FALSE)))</f>
        <v>0</v>
      </c>
      <c r="E356" s="85" t="str">
        <f>IF(ISBLANK(C356),"0",IF(ISERROR(VLOOKUP(C356,'CADASTRO E ESTOQUE'!A:I,1,FALSE)),"Produto não cadastrado",VLOOKUP(C356,'CADASTRO E ESTOQUE'!A:I,3,FALSE)))</f>
        <v>0</v>
      </c>
      <c r="F356" s="84" t="str">
        <f>IF(ISBLANK(C356),"0",IF(ISERROR(VLOOKUP(C356,'CADASTRO E ESTOQUE'!A:I,1,FALSE)),"Produto não cadastrado",VLOOKUP(C356,'CADASTRO E ESTOQUE'!A:I,4,FALSE)))</f>
        <v>0</v>
      </c>
      <c r="G356" s="38"/>
      <c r="H356" s="40" t="str">
        <f t="shared" ref="H356:H419" si="8">IF(ISBLANK(C356),"0",G356*F356)</f>
        <v>0</v>
      </c>
      <c r="I356" s="39"/>
      <c r="J356" s="39"/>
    </row>
    <row r="357" spans="1:10" s="36" customFormat="1" x14ac:dyDescent="0.25">
      <c r="A357" s="39"/>
      <c r="B357" s="37"/>
      <c r="C357" s="38"/>
      <c r="D357" s="84" t="str">
        <f>IF(ISBLANK(C357),"0",IF(ISERROR(VLOOKUP(C357,'CADASTRO E ESTOQUE'!A:I,1,FALSE)),"Produto não cadastrado",VLOOKUP(C357,'CADASTRO E ESTOQUE'!A:I,2,FALSE)))</f>
        <v>0</v>
      </c>
      <c r="E357" s="85" t="str">
        <f>IF(ISBLANK(C357),"0",IF(ISERROR(VLOOKUP(C357,'CADASTRO E ESTOQUE'!A:I,1,FALSE)),"Produto não cadastrado",VLOOKUP(C357,'CADASTRO E ESTOQUE'!A:I,3,FALSE)))</f>
        <v>0</v>
      </c>
      <c r="F357" s="84" t="str">
        <f>IF(ISBLANK(C357),"0",IF(ISERROR(VLOOKUP(C357,'CADASTRO E ESTOQUE'!A:I,1,FALSE)),"Produto não cadastrado",VLOOKUP(C357,'CADASTRO E ESTOQUE'!A:I,4,FALSE)))</f>
        <v>0</v>
      </c>
      <c r="G357" s="38"/>
      <c r="H357" s="40" t="str">
        <f t="shared" si="8"/>
        <v>0</v>
      </c>
      <c r="I357" s="39"/>
      <c r="J357" s="39"/>
    </row>
    <row r="358" spans="1:10" s="36" customFormat="1" x14ac:dyDescent="0.25">
      <c r="A358" s="39"/>
      <c r="B358" s="37"/>
      <c r="C358" s="38"/>
      <c r="D358" s="84" t="str">
        <f>IF(ISBLANK(C358),"0",IF(ISERROR(VLOOKUP(C358,'CADASTRO E ESTOQUE'!A:I,1,FALSE)),"Produto não cadastrado",VLOOKUP(C358,'CADASTRO E ESTOQUE'!A:I,2,FALSE)))</f>
        <v>0</v>
      </c>
      <c r="E358" s="85" t="str">
        <f>IF(ISBLANK(C358),"0",IF(ISERROR(VLOOKUP(C358,'CADASTRO E ESTOQUE'!A:I,1,FALSE)),"Produto não cadastrado",VLOOKUP(C358,'CADASTRO E ESTOQUE'!A:I,3,FALSE)))</f>
        <v>0</v>
      </c>
      <c r="F358" s="84" t="str">
        <f>IF(ISBLANK(C358),"0",IF(ISERROR(VLOOKUP(C358,'CADASTRO E ESTOQUE'!A:I,1,FALSE)),"Produto não cadastrado",VLOOKUP(C358,'CADASTRO E ESTOQUE'!A:I,4,FALSE)))</f>
        <v>0</v>
      </c>
      <c r="G358" s="38"/>
      <c r="H358" s="40" t="str">
        <f t="shared" si="8"/>
        <v>0</v>
      </c>
      <c r="I358" s="39"/>
      <c r="J358" s="39"/>
    </row>
    <row r="359" spans="1:10" s="36" customFormat="1" x14ac:dyDescent="0.25">
      <c r="A359" s="39"/>
      <c r="B359" s="37"/>
      <c r="C359" s="38"/>
      <c r="D359" s="84" t="str">
        <f>IF(ISBLANK(C359),"0",IF(ISERROR(VLOOKUP(C359,'CADASTRO E ESTOQUE'!A:I,1,FALSE)),"Produto não cadastrado",VLOOKUP(C359,'CADASTRO E ESTOQUE'!A:I,2,FALSE)))</f>
        <v>0</v>
      </c>
      <c r="E359" s="85" t="str">
        <f>IF(ISBLANK(C359),"0",IF(ISERROR(VLOOKUP(C359,'CADASTRO E ESTOQUE'!A:I,1,FALSE)),"Produto não cadastrado",VLOOKUP(C359,'CADASTRO E ESTOQUE'!A:I,3,FALSE)))</f>
        <v>0</v>
      </c>
      <c r="F359" s="84" t="str">
        <f>IF(ISBLANK(C359),"0",IF(ISERROR(VLOOKUP(C359,'CADASTRO E ESTOQUE'!A:I,1,FALSE)),"Produto não cadastrado",VLOOKUP(C359,'CADASTRO E ESTOQUE'!A:I,4,FALSE)))</f>
        <v>0</v>
      </c>
      <c r="G359" s="38"/>
      <c r="H359" s="40" t="str">
        <f t="shared" si="8"/>
        <v>0</v>
      </c>
      <c r="I359" s="39"/>
      <c r="J359" s="39"/>
    </row>
    <row r="360" spans="1:10" s="36" customFormat="1" x14ac:dyDescent="0.25">
      <c r="A360" s="39"/>
      <c r="B360" s="37"/>
      <c r="C360" s="38"/>
      <c r="D360" s="84" t="str">
        <f>IF(ISBLANK(C360),"0",IF(ISERROR(VLOOKUP(C360,'CADASTRO E ESTOQUE'!A:I,1,FALSE)),"Produto não cadastrado",VLOOKUP(C360,'CADASTRO E ESTOQUE'!A:I,2,FALSE)))</f>
        <v>0</v>
      </c>
      <c r="E360" s="85" t="str">
        <f>IF(ISBLANK(C360),"0",IF(ISERROR(VLOOKUP(C360,'CADASTRO E ESTOQUE'!A:I,1,FALSE)),"Produto não cadastrado",VLOOKUP(C360,'CADASTRO E ESTOQUE'!A:I,3,FALSE)))</f>
        <v>0</v>
      </c>
      <c r="F360" s="84" t="str">
        <f>IF(ISBLANK(C360),"0",IF(ISERROR(VLOOKUP(C360,'CADASTRO E ESTOQUE'!A:I,1,FALSE)),"Produto não cadastrado",VLOOKUP(C360,'CADASTRO E ESTOQUE'!A:I,4,FALSE)))</f>
        <v>0</v>
      </c>
      <c r="G360" s="38"/>
      <c r="H360" s="40" t="str">
        <f t="shared" si="8"/>
        <v>0</v>
      </c>
      <c r="I360" s="39"/>
      <c r="J360" s="39"/>
    </row>
    <row r="361" spans="1:10" s="36" customFormat="1" x14ac:dyDescent="0.25">
      <c r="A361" s="39"/>
      <c r="B361" s="37"/>
      <c r="C361" s="38"/>
      <c r="D361" s="84" t="str">
        <f>IF(ISBLANK(C361),"0",IF(ISERROR(VLOOKUP(C361,'CADASTRO E ESTOQUE'!A:I,1,FALSE)),"Produto não cadastrado",VLOOKUP(C361,'CADASTRO E ESTOQUE'!A:I,2,FALSE)))</f>
        <v>0</v>
      </c>
      <c r="E361" s="85" t="str">
        <f>IF(ISBLANK(C361),"0",IF(ISERROR(VLOOKUP(C361,'CADASTRO E ESTOQUE'!A:I,1,FALSE)),"Produto não cadastrado",VLOOKUP(C361,'CADASTRO E ESTOQUE'!A:I,3,FALSE)))</f>
        <v>0</v>
      </c>
      <c r="F361" s="84" t="str">
        <f>IF(ISBLANK(C361),"0",IF(ISERROR(VLOOKUP(C361,'CADASTRO E ESTOQUE'!A:I,1,FALSE)),"Produto não cadastrado",VLOOKUP(C361,'CADASTRO E ESTOQUE'!A:I,4,FALSE)))</f>
        <v>0</v>
      </c>
      <c r="G361" s="38"/>
      <c r="H361" s="40" t="str">
        <f t="shared" si="8"/>
        <v>0</v>
      </c>
      <c r="I361" s="39"/>
      <c r="J361" s="39"/>
    </row>
    <row r="362" spans="1:10" s="36" customFormat="1" x14ac:dyDescent="0.25">
      <c r="A362" s="39"/>
      <c r="B362" s="37"/>
      <c r="C362" s="38"/>
      <c r="D362" s="84" t="str">
        <f>IF(ISBLANK(C362),"0",IF(ISERROR(VLOOKUP(C362,'CADASTRO E ESTOQUE'!A:I,1,FALSE)),"Produto não cadastrado",VLOOKUP(C362,'CADASTRO E ESTOQUE'!A:I,2,FALSE)))</f>
        <v>0</v>
      </c>
      <c r="E362" s="85" t="str">
        <f>IF(ISBLANK(C362),"0",IF(ISERROR(VLOOKUP(C362,'CADASTRO E ESTOQUE'!A:I,1,FALSE)),"Produto não cadastrado",VLOOKUP(C362,'CADASTRO E ESTOQUE'!A:I,3,FALSE)))</f>
        <v>0</v>
      </c>
      <c r="F362" s="84" t="str">
        <f>IF(ISBLANK(C362),"0",IF(ISERROR(VLOOKUP(C362,'CADASTRO E ESTOQUE'!A:I,1,FALSE)),"Produto não cadastrado",VLOOKUP(C362,'CADASTRO E ESTOQUE'!A:I,4,FALSE)))</f>
        <v>0</v>
      </c>
      <c r="G362" s="38"/>
      <c r="H362" s="40" t="str">
        <f t="shared" si="8"/>
        <v>0</v>
      </c>
      <c r="I362" s="39"/>
      <c r="J362" s="39"/>
    </row>
    <row r="363" spans="1:10" s="36" customFormat="1" x14ac:dyDescent="0.25">
      <c r="A363" s="39"/>
      <c r="B363" s="37"/>
      <c r="C363" s="38"/>
      <c r="D363" s="84" t="str">
        <f>IF(ISBLANK(C363),"0",IF(ISERROR(VLOOKUP(C363,'CADASTRO E ESTOQUE'!A:I,1,FALSE)),"Produto não cadastrado",VLOOKUP(C363,'CADASTRO E ESTOQUE'!A:I,2,FALSE)))</f>
        <v>0</v>
      </c>
      <c r="E363" s="85" t="str">
        <f>IF(ISBLANK(C363),"0",IF(ISERROR(VLOOKUP(C363,'CADASTRO E ESTOQUE'!A:I,1,FALSE)),"Produto não cadastrado",VLOOKUP(C363,'CADASTRO E ESTOQUE'!A:I,3,FALSE)))</f>
        <v>0</v>
      </c>
      <c r="F363" s="84" t="str">
        <f>IF(ISBLANK(C363),"0",IF(ISERROR(VLOOKUP(C363,'CADASTRO E ESTOQUE'!A:I,1,FALSE)),"Produto não cadastrado",VLOOKUP(C363,'CADASTRO E ESTOQUE'!A:I,4,FALSE)))</f>
        <v>0</v>
      </c>
      <c r="G363" s="38"/>
      <c r="H363" s="40" t="str">
        <f t="shared" si="8"/>
        <v>0</v>
      </c>
      <c r="I363" s="39"/>
      <c r="J363" s="39"/>
    </row>
    <row r="364" spans="1:10" s="36" customFormat="1" x14ac:dyDescent="0.25">
      <c r="A364" s="39"/>
      <c r="B364" s="37"/>
      <c r="C364" s="38"/>
      <c r="D364" s="84" t="str">
        <f>IF(ISBLANK(C364),"0",IF(ISERROR(VLOOKUP(C364,'CADASTRO E ESTOQUE'!A:I,1,FALSE)),"Produto não cadastrado",VLOOKUP(C364,'CADASTRO E ESTOQUE'!A:I,2,FALSE)))</f>
        <v>0</v>
      </c>
      <c r="E364" s="85" t="str">
        <f>IF(ISBLANK(C364),"0",IF(ISERROR(VLOOKUP(C364,'CADASTRO E ESTOQUE'!A:I,1,FALSE)),"Produto não cadastrado",VLOOKUP(C364,'CADASTRO E ESTOQUE'!A:I,3,FALSE)))</f>
        <v>0</v>
      </c>
      <c r="F364" s="84" t="str">
        <f>IF(ISBLANK(C364),"0",IF(ISERROR(VLOOKUP(C364,'CADASTRO E ESTOQUE'!A:I,1,FALSE)),"Produto não cadastrado",VLOOKUP(C364,'CADASTRO E ESTOQUE'!A:I,4,FALSE)))</f>
        <v>0</v>
      </c>
      <c r="G364" s="38"/>
      <c r="H364" s="40" t="str">
        <f t="shared" si="8"/>
        <v>0</v>
      </c>
      <c r="I364" s="39"/>
      <c r="J364" s="39"/>
    </row>
    <row r="365" spans="1:10" s="36" customFormat="1" x14ac:dyDescent="0.25">
      <c r="A365" s="39"/>
      <c r="B365" s="37"/>
      <c r="C365" s="38"/>
      <c r="D365" s="84" t="str">
        <f>IF(ISBLANK(C365),"0",IF(ISERROR(VLOOKUP(C365,'CADASTRO E ESTOQUE'!A:I,1,FALSE)),"Produto não cadastrado",VLOOKUP(C365,'CADASTRO E ESTOQUE'!A:I,2,FALSE)))</f>
        <v>0</v>
      </c>
      <c r="E365" s="85" t="str">
        <f>IF(ISBLANK(C365),"0",IF(ISERROR(VLOOKUP(C365,'CADASTRO E ESTOQUE'!A:I,1,FALSE)),"Produto não cadastrado",VLOOKUP(C365,'CADASTRO E ESTOQUE'!A:I,3,FALSE)))</f>
        <v>0</v>
      </c>
      <c r="F365" s="84" t="str">
        <f>IF(ISBLANK(C365),"0",IF(ISERROR(VLOOKUP(C365,'CADASTRO E ESTOQUE'!A:I,1,FALSE)),"Produto não cadastrado",VLOOKUP(C365,'CADASTRO E ESTOQUE'!A:I,4,FALSE)))</f>
        <v>0</v>
      </c>
      <c r="G365" s="38"/>
      <c r="H365" s="40" t="str">
        <f t="shared" si="8"/>
        <v>0</v>
      </c>
      <c r="I365" s="39"/>
      <c r="J365" s="39"/>
    </row>
    <row r="366" spans="1:10" s="36" customFormat="1" x14ac:dyDescent="0.25">
      <c r="A366" s="39"/>
      <c r="B366" s="37"/>
      <c r="C366" s="38"/>
      <c r="D366" s="84" t="str">
        <f>IF(ISBLANK(C366),"0",IF(ISERROR(VLOOKUP(C366,'CADASTRO E ESTOQUE'!A:I,1,FALSE)),"Produto não cadastrado",VLOOKUP(C366,'CADASTRO E ESTOQUE'!A:I,2,FALSE)))</f>
        <v>0</v>
      </c>
      <c r="E366" s="85" t="str">
        <f>IF(ISBLANK(C366),"0",IF(ISERROR(VLOOKUP(C366,'CADASTRO E ESTOQUE'!A:I,1,FALSE)),"Produto não cadastrado",VLOOKUP(C366,'CADASTRO E ESTOQUE'!A:I,3,FALSE)))</f>
        <v>0</v>
      </c>
      <c r="F366" s="84" t="str">
        <f>IF(ISBLANK(C366),"0",IF(ISERROR(VLOOKUP(C366,'CADASTRO E ESTOQUE'!A:I,1,FALSE)),"Produto não cadastrado",VLOOKUP(C366,'CADASTRO E ESTOQUE'!A:I,4,FALSE)))</f>
        <v>0</v>
      </c>
      <c r="G366" s="38"/>
      <c r="H366" s="40" t="str">
        <f t="shared" si="8"/>
        <v>0</v>
      </c>
      <c r="I366" s="39"/>
      <c r="J366" s="39"/>
    </row>
    <row r="367" spans="1:10" s="36" customFormat="1" x14ac:dyDescent="0.25">
      <c r="A367" s="39"/>
      <c r="B367" s="37"/>
      <c r="C367" s="38"/>
      <c r="D367" s="84" t="str">
        <f>IF(ISBLANK(C367),"0",IF(ISERROR(VLOOKUP(C367,'CADASTRO E ESTOQUE'!A:I,1,FALSE)),"Produto não cadastrado",VLOOKUP(C367,'CADASTRO E ESTOQUE'!A:I,2,FALSE)))</f>
        <v>0</v>
      </c>
      <c r="E367" s="85" t="str">
        <f>IF(ISBLANK(C367),"0",IF(ISERROR(VLOOKUP(C367,'CADASTRO E ESTOQUE'!A:I,1,FALSE)),"Produto não cadastrado",VLOOKUP(C367,'CADASTRO E ESTOQUE'!A:I,3,FALSE)))</f>
        <v>0</v>
      </c>
      <c r="F367" s="84" t="str">
        <f>IF(ISBLANK(C367),"0",IF(ISERROR(VLOOKUP(C367,'CADASTRO E ESTOQUE'!A:I,1,FALSE)),"Produto não cadastrado",VLOOKUP(C367,'CADASTRO E ESTOQUE'!A:I,4,FALSE)))</f>
        <v>0</v>
      </c>
      <c r="G367" s="38"/>
      <c r="H367" s="40" t="str">
        <f t="shared" si="8"/>
        <v>0</v>
      </c>
      <c r="I367" s="39"/>
      <c r="J367" s="39"/>
    </row>
    <row r="368" spans="1:10" s="36" customFormat="1" x14ac:dyDescent="0.25">
      <c r="A368" s="39"/>
      <c r="B368" s="37"/>
      <c r="C368" s="38"/>
      <c r="D368" s="84" t="str">
        <f>IF(ISBLANK(C368),"0",IF(ISERROR(VLOOKUP(C368,'CADASTRO E ESTOQUE'!A:I,1,FALSE)),"Produto não cadastrado",VLOOKUP(C368,'CADASTRO E ESTOQUE'!A:I,2,FALSE)))</f>
        <v>0</v>
      </c>
      <c r="E368" s="85" t="str">
        <f>IF(ISBLANK(C368),"0",IF(ISERROR(VLOOKUP(C368,'CADASTRO E ESTOQUE'!A:I,1,FALSE)),"Produto não cadastrado",VLOOKUP(C368,'CADASTRO E ESTOQUE'!A:I,3,FALSE)))</f>
        <v>0</v>
      </c>
      <c r="F368" s="84" t="str">
        <f>IF(ISBLANK(C368),"0",IF(ISERROR(VLOOKUP(C368,'CADASTRO E ESTOQUE'!A:I,1,FALSE)),"Produto não cadastrado",VLOOKUP(C368,'CADASTRO E ESTOQUE'!A:I,4,FALSE)))</f>
        <v>0</v>
      </c>
      <c r="G368" s="38"/>
      <c r="H368" s="40" t="str">
        <f t="shared" si="8"/>
        <v>0</v>
      </c>
      <c r="I368" s="39"/>
      <c r="J368" s="39"/>
    </row>
    <row r="369" spans="1:10" s="36" customFormat="1" x14ac:dyDescent="0.25">
      <c r="A369" s="39"/>
      <c r="B369" s="37"/>
      <c r="C369" s="38"/>
      <c r="D369" s="84" t="str">
        <f>IF(ISBLANK(C369),"0",IF(ISERROR(VLOOKUP(C369,'CADASTRO E ESTOQUE'!A:I,1,FALSE)),"Produto não cadastrado",VLOOKUP(C369,'CADASTRO E ESTOQUE'!A:I,2,FALSE)))</f>
        <v>0</v>
      </c>
      <c r="E369" s="85" t="str">
        <f>IF(ISBLANK(C369),"0",IF(ISERROR(VLOOKUP(C369,'CADASTRO E ESTOQUE'!A:I,1,FALSE)),"Produto não cadastrado",VLOOKUP(C369,'CADASTRO E ESTOQUE'!A:I,3,FALSE)))</f>
        <v>0</v>
      </c>
      <c r="F369" s="84" t="str">
        <f>IF(ISBLANK(C369),"0",IF(ISERROR(VLOOKUP(C369,'CADASTRO E ESTOQUE'!A:I,1,FALSE)),"Produto não cadastrado",VLOOKUP(C369,'CADASTRO E ESTOQUE'!A:I,4,FALSE)))</f>
        <v>0</v>
      </c>
      <c r="G369" s="38"/>
      <c r="H369" s="40" t="str">
        <f t="shared" si="8"/>
        <v>0</v>
      </c>
      <c r="I369" s="39"/>
      <c r="J369" s="39"/>
    </row>
    <row r="370" spans="1:10" s="36" customFormat="1" x14ac:dyDescent="0.25">
      <c r="A370" s="39"/>
      <c r="B370" s="37"/>
      <c r="C370" s="38"/>
      <c r="D370" s="84" t="str">
        <f>IF(ISBLANK(C370),"0",IF(ISERROR(VLOOKUP(C370,'CADASTRO E ESTOQUE'!A:I,1,FALSE)),"Produto não cadastrado",VLOOKUP(C370,'CADASTRO E ESTOQUE'!A:I,2,FALSE)))</f>
        <v>0</v>
      </c>
      <c r="E370" s="85" t="str">
        <f>IF(ISBLANK(C370),"0",IF(ISERROR(VLOOKUP(C370,'CADASTRO E ESTOQUE'!A:I,1,FALSE)),"Produto não cadastrado",VLOOKUP(C370,'CADASTRO E ESTOQUE'!A:I,3,FALSE)))</f>
        <v>0</v>
      </c>
      <c r="F370" s="84" t="str">
        <f>IF(ISBLANK(C370),"0",IF(ISERROR(VLOOKUP(C370,'CADASTRO E ESTOQUE'!A:I,1,FALSE)),"Produto não cadastrado",VLOOKUP(C370,'CADASTRO E ESTOQUE'!A:I,4,FALSE)))</f>
        <v>0</v>
      </c>
      <c r="G370" s="38"/>
      <c r="H370" s="40" t="str">
        <f t="shared" si="8"/>
        <v>0</v>
      </c>
      <c r="I370" s="39"/>
      <c r="J370" s="39"/>
    </row>
    <row r="371" spans="1:10" s="36" customFormat="1" x14ac:dyDescent="0.25">
      <c r="A371" s="39"/>
      <c r="B371" s="37"/>
      <c r="C371" s="38"/>
      <c r="D371" s="84" t="str">
        <f>IF(ISBLANK(C371),"0",IF(ISERROR(VLOOKUP(C371,'CADASTRO E ESTOQUE'!A:I,1,FALSE)),"Produto não cadastrado",VLOOKUP(C371,'CADASTRO E ESTOQUE'!A:I,2,FALSE)))</f>
        <v>0</v>
      </c>
      <c r="E371" s="85" t="str">
        <f>IF(ISBLANK(C371),"0",IF(ISERROR(VLOOKUP(C371,'CADASTRO E ESTOQUE'!A:I,1,FALSE)),"Produto não cadastrado",VLOOKUP(C371,'CADASTRO E ESTOQUE'!A:I,3,FALSE)))</f>
        <v>0</v>
      </c>
      <c r="F371" s="84" t="str">
        <f>IF(ISBLANK(C371),"0",IF(ISERROR(VLOOKUP(C371,'CADASTRO E ESTOQUE'!A:I,1,FALSE)),"Produto não cadastrado",VLOOKUP(C371,'CADASTRO E ESTOQUE'!A:I,4,FALSE)))</f>
        <v>0</v>
      </c>
      <c r="G371" s="38"/>
      <c r="H371" s="40" t="str">
        <f t="shared" si="8"/>
        <v>0</v>
      </c>
      <c r="I371" s="39"/>
      <c r="J371" s="39"/>
    </row>
    <row r="372" spans="1:10" s="36" customFormat="1" x14ac:dyDescent="0.25">
      <c r="A372" s="39"/>
      <c r="B372" s="37"/>
      <c r="C372" s="38"/>
      <c r="D372" s="84" t="str">
        <f>IF(ISBLANK(C372),"0",IF(ISERROR(VLOOKUP(C372,'CADASTRO E ESTOQUE'!A:I,1,FALSE)),"Produto não cadastrado",VLOOKUP(C372,'CADASTRO E ESTOQUE'!A:I,2,FALSE)))</f>
        <v>0</v>
      </c>
      <c r="E372" s="85" t="str">
        <f>IF(ISBLANK(C372),"0",IF(ISERROR(VLOOKUP(C372,'CADASTRO E ESTOQUE'!A:I,1,FALSE)),"Produto não cadastrado",VLOOKUP(C372,'CADASTRO E ESTOQUE'!A:I,3,FALSE)))</f>
        <v>0</v>
      </c>
      <c r="F372" s="84" t="str">
        <f>IF(ISBLANK(C372),"0",IF(ISERROR(VLOOKUP(C372,'CADASTRO E ESTOQUE'!A:I,1,FALSE)),"Produto não cadastrado",VLOOKUP(C372,'CADASTRO E ESTOQUE'!A:I,4,FALSE)))</f>
        <v>0</v>
      </c>
      <c r="G372" s="38"/>
      <c r="H372" s="40" t="str">
        <f t="shared" si="8"/>
        <v>0</v>
      </c>
      <c r="I372" s="39"/>
      <c r="J372" s="39"/>
    </row>
    <row r="373" spans="1:10" s="36" customFormat="1" x14ac:dyDescent="0.25">
      <c r="A373" s="39"/>
      <c r="B373" s="37"/>
      <c r="C373" s="38"/>
      <c r="D373" s="84" t="str">
        <f>IF(ISBLANK(C373),"0",IF(ISERROR(VLOOKUP(C373,'CADASTRO E ESTOQUE'!A:I,1,FALSE)),"Produto não cadastrado",VLOOKUP(C373,'CADASTRO E ESTOQUE'!A:I,2,FALSE)))</f>
        <v>0</v>
      </c>
      <c r="E373" s="85" t="str">
        <f>IF(ISBLANK(C373),"0",IF(ISERROR(VLOOKUP(C373,'CADASTRO E ESTOQUE'!A:I,1,FALSE)),"Produto não cadastrado",VLOOKUP(C373,'CADASTRO E ESTOQUE'!A:I,3,FALSE)))</f>
        <v>0</v>
      </c>
      <c r="F373" s="84" t="str">
        <f>IF(ISBLANK(C373),"0",IF(ISERROR(VLOOKUP(C373,'CADASTRO E ESTOQUE'!A:I,1,FALSE)),"Produto não cadastrado",VLOOKUP(C373,'CADASTRO E ESTOQUE'!A:I,4,FALSE)))</f>
        <v>0</v>
      </c>
      <c r="G373" s="38"/>
      <c r="H373" s="40" t="str">
        <f t="shared" si="8"/>
        <v>0</v>
      </c>
      <c r="I373" s="39"/>
      <c r="J373" s="39"/>
    </row>
    <row r="374" spans="1:10" s="36" customFormat="1" x14ac:dyDescent="0.25">
      <c r="A374" s="39"/>
      <c r="B374" s="37"/>
      <c r="C374" s="38"/>
      <c r="D374" s="84" t="str">
        <f>IF(ISBLANK(C374),"0",IF(ISERROR(VLOOKUP(C374,'CADASTRO E ESTOQUE'!A:I,1,FALSE)),"Produto não cadastrado",VLOOKUP(C374,'CADASTRO E ESTOQUE'!A:I,2,FALSE)))</f>
        <v>0</v>
      </c>
      <c r="E374" s="85" t="str">
        <f>IF(ISBLANK(C374),"0",IF(ISERROR(VLOOKUP(C374,'CADASTRO E ESTOQUE'!A:I,1,FALSE)),"Produto não cadastrado",VLOOKUP(C374,'CADASTRO E ESTOQUE'!A:I,3,FALSE)))</f>
        <v>0</v>
      </c>
      <c r="F374" s="84" t="str">
        <f>IF(ISBLANK(C374),"0",IF(ISERROR(VLOOKUP(C374,'CADASTRO E ESTOQUE'!A:I,1,FALSE)),"Produto não cadastrado",VLOOKUP(C374,'CADASTRO E ESTOQUE'!A:I,4,FALSE)))</f>
        <v>0</v>
      </c>
      <c r="G374" s="38"/>
      <c r="H374" s="40" t="str">
        <f t="shared" si="8"/>
        <v>0</v>
      </c>
      <c r="I374" s="39"/>
      <c r="J374" s="39"/>
    </row>
    <row r="375" spans="1:10" s="36" customFormat="1" x14ac:dyDescent="0.25">
      <c r="A375" s="39"/>
      <c r="B375" s="37"/>
      <c r="C375" s="38"/>
      <c r="D375" s="84" t="str">
        <f>IF(ISBLANK(C375),"0",IF(ISERROR(VLOOKUP(C375,'CADASTRO E ESTOQUE'!A:I,1,FALSE)),"Produto não cadastrado",VLOOKUP(C375,'CADASTRO E ESTOQUE'!A:I,2,FALSE)))</f>
        <v>0</v>
      </c>
      <c r="E375" s="85" t="str">
        <f>IF(ISBLANK(C375),"0",IF(ISERROR(VLOOKUP(C375,'CADASTRO E ESTOQUE'!A:I,1,FALSE)),"Produto não cadastrado",VLOOKUP(C375,'CADASTRO E ESTOQUE'!A:I,3,FALSE)))</f>
        <v>0</v>
      </c>
      <c r="F375" s="84" t="str">
        <f>IF(ISBLANK(C375),"0",IF(ISERROR(VLOOKUP(C375,'CADASTRO E ESTOQUE'!A:I,1,FALSE)),"Produto não cadastrado",VLOOKUP(C375,'CADASTRO E ESTOQUE'!A:I,4,FALSE)))</f>
        <v>0</v>
      </c>
      <c r="G375" s="38"/>
      <c r="H375" s="40" t="str">
        <f t="shared" si="8"/>
        <v>0</v>
      </c>
      <c r="I375" s="39"/>
      <c r="J375" s="39"/>
    </row>
    <row r="376" spans="1:10" s="36" customFormat="1" x14ac:dyDescent="0.25">
      <c r="A376" s="39"/>
      <c r="B376" s="37"/>
      <c r="C376" s="38"/>
      <c r="D376" s="84" t="str">
        <f>IF(ISBLANK(C376),"0",IF(ISERROR(VLOOKUP(C376,'CADASTRO E ESTOQUE'!A:I,1,FALSE)),"Produto não cadastrado",VLOOKUP(C376,'CADASTRO E ESTOQUE'!A:I,2,FALSE)))</f>
        <v>0</v>
      </c>
      <c r="E376" s="85" t="str">
        <f>IF(ISBLANK(C376),"0",IF(ISERROR(VLOOKUP(C376,'CADASTRO E ESTOQUE'!A:I,1,FALSE)),"Produto não cadastrado",VLOOKUP(C376,'CADASTRO E ESTOQUE'!A:I,3,FALSE)))</f>
        <v>0</v>
      </c>
      <c r="F376" s="84" t="str">
        <f>IF(ISBLANK(C376),"0",IF(ISERROR(VLOOKUP(C376,'CADASTRO E ESTOQUE'!A:I,1,FALSE)),"Produto não cadastrado",VLOOKUP(C376,'CADASTRO E ESTOQUE'!A:I,4,FALSE)))</f>
        <v>0</v>
      </c>
      <c r="G376" s="38"/>
      <c r="H376" s="40" t="str">
        <f t="shared" si="8"/>
        <v>0</v>
      </c>
      <c r="I376" s="39"/>
      <c r="J376" s="39"/>
    </row>
    <row r="377" spans="1:10" s="36" customFormat="1" x14ac:dyDescent="0.25">
      <c r="A377" s="39"/>
      <c r="B377" s="37"/>
      <c r="C377" s="38"/>
      <c r="D377" s="84" t="str">
        <f>IF(ISBLANK(C377),"0",IF(ISERROR(VLOOKUP(C377,'CADASTRO E ESTOQUE'!A:I,1,FALSE)),"Produto não cadastrado",VLOOKUP(C377,'CADASTRO E ESTOQUE'!A:I,2,FALSE)))</f>
        <v>0</v>
      </c>
      <c r="E377" s="85" t="str">
        <f>IF(ISBLANK(C377),"0",IF(ISERROR(VLOOKUP(C377,'CADASTRO E ESTOQUE'!A:I,1,FALSE)),"Produto não cadastrado",VLOOKUP(C377,'CADASTRO E ESTOQUE'!A:I,3,FALSE)))</f>
        <v>0</v>
      </c>
      <c r="F377" s="84" t="str">
        <f>IF(ISBLANK(C377),"0",IF(ISERROR(VLOOKUP(C377,'CADASTRO E ESTOQUE'!A:I,1,FALSE)),"Produto não cadastrado",VLOOKUP(C377,'CADASTRO E ESTOQUE'!A:I,4,FALSE)))</f>
        <v>0</v>
      </c>
      <c r="G377" s="38"/>
      <c r="H377" s="40" t="str">
        <f t="shared" si="8"/>
        <v>0</v>
      </c>
      <c r="I377" s="39"/>
      <c r="J377" s="39"/>
    </row>
    <row r="378" spans="1:10" s="36" customFormat="1" x14ac:dyDescent="0.25">
      <c r="A378" s="39"/>
      <c r="B378" s="37"/>
      <c r="C378" s="38"/>
      <c r="D378" s="84" t="str">
        <f>IF(ISBLANK(C378),"0",IF(ISERROR(VLOOKUP(C378,'CADASTRO E ESTOQUE'!A:I,1,FALSE)),"Produto não cadastrado",VLOOKUP(C378,'CADASTRO E ESTOQUE'!A:I,2,FALSE)))</f>
        <v>0</v>
      </c>
      <c r="E378" s="85" t="str">
        <f>IF(ISBLANK(C378),"0",IF(ISERROR(VLOOKUP(C378,'CADASTRO E ESTOQUE'!A:I,1,FALSE)),"Produto não cadastrado",VLOOKUP(C378,'CADASTRO E ESTOQUE'!A:I,3,FALSE)))</f>
        <v>0</v>
      </c>
      <c r="F378" s="84" t="str">
        <f>IF(ISBLANK(C378),"0",IF(ISERROR(VLOOKUP(C378,'CADASTRO E ESTOQUE'!A:I,1,FALSE)),"Produto não cadastrado",VLOOKUP(C378,'CADASTRO E ESTOQUE'!A:I,4,FALSE)))</f>
        <v>0</v>
      </c>
      <c r="G378" s="38"/>
      <c r="H378" s="40" t="str">
        <f t="shared" si="8"/>
        <v>0</v>
      </c>
      <c r="I378" s="39"/>
      <c r="J378" s="39"/>
    </row>
    <row r="379" spans="1:10" s="36" customFormat="1" x14ac:dyDescent="0.25">
      <c r="A379" s="39"/>
      <c r="B379" s="37"/>
      <c r="C379" s="38"/>
      <c r="D379" s="84" t="str">
        <f>IF(ISBLANK(C379),"0",IF(ISERROR(VLOOKUP(C379,'CADASTRO E ESTOQUE'!A:I,1,FALSE)),"Produto não cadastrado",VLOOKUP(C379,'CADASTRO E ESTOQUE'!A:I,2,FALSE)))</f>
        <v>0</v>
      </c>
      <c r="E379" s="85" t="str">
        <f>IF(ISBLANK(C379),"0",IF(ISERROR(VLOOKUP(C379,'CADASTRO E ESTOQUE'!A:I,1,FALSE)),"Produto não cadastrado",VLOOKUP(C379,'CADASTRO E ESTOQUE'!A:I,3,FALSE)))</f>
        <v>0</v>
      </c>
      <c r="F379" s="84" t="str">
        <f>IF(ISBLANK(C379),"0",IF(ISERROR(VLOOKUP(C379,'CADASTRO E ESTOQUE'!A:I,1,FALSE)),"Produto não cadastrado",VLOOKUP(C379,'CADASTRO E ESTOQUE'!A:I,4,FALSE)))</f>
        <v>0</v>
      </c>
      <c r="G379" s="38"/>
      <c r="H379" s="40" t="str">
        <f t="shared" si="8"/>
        <v>0</v>
      </c>
      <c r="I379" s="39"/>
      <c r="J379" s="39"/>
    </row>
    <row r="380" spans="1:10" s="36" customFormat="1" x14ac:dyDescent="0.25">
      <c r="A380" s="39"/>
      <c r="B380" s="37"/>
      <c r="C380" s="38"/>
      <c r="D380" s="84" t="str">
        <f>IF(ISBLANK(C380),"0",IF(ISERROR(VLOOKUP(C380,'CADASTRO E ESTOQUE'!A:I,1,FALSE)),"Produto não cadastrado",VLOOKUP(C380,'CADASTRO E ESTOQUE'!A:I,2,FALSE)))</f>
        <v>0</v>
      </c>
      <c r="E380" s="85" t="str">
        <f>IF(ISBLANK(C380),"0",IF(ISERROR(VLOOKUP(C380,'CADASTRO E ESTOQUE'!A:I,1,FALSE)),"Produto não cadastrado",VLOOKUP(C380,'CADASTRO E ESTOQUE'!A:I,3,FALSE)))</f>
        <v>0</v>
      </c>
      <c r="F380" s="84" t="str">
        <f>IF(ISBLANK(C380),"0",IF(ISERROR(VLOOKUP(C380,'CADASTRO E ESTOQUE'!A:I,1,FALSE)),"Produto não cadastrado",VLOOKUP(C380,'CADASTRO E ESTOQUE'!A:I,4,FALSE)))</f>
        <v>0</v>
      </c>
      <c r="G380" s="38"/>
      <c r="H380" s="40" t="str">
        <f t="shared" si="8"/>
        <v>0</v>
      </c>
      <c r="I380" s="39"/>
      <c r="J380" s="39"/>
    </row>
    <row r="381" spans="1:10" s="36" customFormat="1" x14ac:dyDescent="0.25">
      <c r="A381" s="39"/>
      <c r="B381" s="37"/>
      <c r="C381" s="38"/>
      <c r="D381" s="84" t="str">
        <f>IF(ISBLANK(C381),"0",IF(ISERROR(VLOOKUP(C381,'CADASTRO E ESTOQUE'!A:I,1,FALSE)),"Produto não cadastrado",VLOOKUP(C381,'CADASTRO E ESTOQUE'!A:I,2,FALSE)))</f>
        <v>0</v>
      </c>
      <c r="E381" s="85" t="str">
        <f>IF(ISBLANK(C381),"0",IF(ISERROR(VLOOKUP(C381,'CADASTRO E ESTOQUE'!A:I,1,FALSE)),"Produto não cadastrado",VLOOKUP(C381,'CADASTRO E ESTOQUE'!A:I,3,FALSE)))</f>
        <v>0</v>
      </c>
      <c r="F381" s="84" t="str">
        <f>IF(ISBLANK(C381),"0",IF(ISERROR(VLOOKUP(C381,'CADASTRO E ESTOQUE'!A:I,1,FALSE)),"Produto não cadastrado",VLOOKUP(C381,'CADASTRO E ESTOQUE'!A:I,4,FALSE)))</f>
        <v>0</v>
      </c>
      <c r="G381" s="38"/>
      <c r="H381" s="40" t="str">
        <f t="shared" si="8"/>
        <v>0</v>
      </c>
      <c r="I381" s="39"/>
      <c r="J381" s="39"/>
    </row>
    <row r="382" spans="1:10" s="36" customFormat="1" x14ac:dyDescent="0.25">
      <c r="A382" s="39"/>
      <c r="B382" s="37"/>
      <c r="C382" s="38"/>
      <c r="D382" s="84" t="str">
        <f>IF(ISBLANK(C382),"0",IF(ISERROR(VLOOKUP(C382,'CADASTRO E ESTOQUE'!A:I,1,FALSE)),"Produto não cadastrado",VLOOKUP(C382,'CADASTRO E ESTOQUE'!A:I,2,FALSE)))</f>
        <v>0</v>
      </c>
      <c r="E382" s="85" t="str">
        <f>IF(ISBLANK(C382),"0",IF(ISERROR(VLOOKUP(C382,'CADASTRO E ESTOQUE'!A:I,1,FALSE)),"Produto não cadastrado",VLOOKUP(C382,'CADASTRO E ESTOQUE'!A:I,3,FALSE)))</f>
        <v>0</v>
      </c>
      <c r="F382" s="84" t="str">
        <f>IF(ISBLANK(C382),"0",IF(ISERROR(VLOOKUP(C382,'CADASTRO E ESTOQUE'!A:I,1,FALSE)),"Produto não cadastrado",VLOOKUP(C382,'CADASTRO E ESTOQUE'!A:I,4,FALSE)))</f>
        <v>0</v>
      </c>
      <c r="G382" s="38"/>
      <c r="H382" s="40" t="str">
        <f t="shared" si="8"/>
        <v>0</v>
      </c>
      <c r="I382" s="39"/>
      <c r="J382" s="39"/>
    </row>
    <row r="383" spans="1:10" s="36" customFormat="1" x14ac:dyDescent="0.25">
      <c r="A383" s="39"/>
      <c r="B383" s="37"/>
      <c r="C383" s="38"/>
      <c r="D383" s="84" t="str">
        <f>IF(ISBLANK(C383),"0",IF(ISERROR(VLOOKUP(C383,'CADASTRO E ESTOQUE'!A:I,1,FALSE)),"Produto não cadastrado",VLOOKUP(C383,'CADASTRO E ESTOQUE'!A:I,2,FALSE)))</f>
        <v>0</v>
      </c>
      <c r="E383" s="85" t="str">
        <f>IF(ISBLANK(C383),"0",IF(ISERROR(VLOOKUP(C383,'CADASTRO E ESTOQUE'!A:I,1,FALSE)),"Produto não cadastrado",VLOOKUP(C383,'CADASTRO E ESTOQUE'!A:I,3,FALSE)))</f>
        <v>0</v>
      </c>
      <c r="F383" s="84" t="str">
        <f>IF(ISBLANK(C383),"0",IF(ISERROR(VLOOKUP(C383,'CADASTRO E ESTOQUE'!A:I,1,FALSE)),"Produto não cadastrado",VLOOKUP(C383,'CADASTRO E ESTOQUE'!A:I,4,FALSE)))</f>
        <v>0</v>
      </c>
      <c r="G383" s="38"/>
      <c r="H383" s="40" t="str">
        <f t="shared" si="8"/>
        <v>0</v>
      </c>
      <c r="I383" s="39"/>
      <c r="J383" s="39"/>
    </row>
    <row r="384" spans="1:10" s="36" customFormat="1" x14ac:dyDescent="0.25">
      <c r="A384" s="39"/>
      <c r="B384" s="37"/>
      <c r="C384" s="38"/>
      <c r="D384" s="84" t="str">
        <f>IF(ISBLANK(C384),"0",IF(ISERROR(VLOOKUP(C384,'CADASTRO E ESTOQUE'!A:I,1,FALSE)),"Produto não cadastrado",VLOOKUP(C384,'CADASTRO E ESTOQUE'!A:I,2,FALSE)))</f>
        <v>0</v>
      </c>
      <c r="E384" s="85" t="str">
        <f>IF(ISBLANK(C384),"0",IF(ISERROR(VLOOKUP(C384,'CADASTRO E ESTOQUE'!A:I,1,FALSE)),"Produto não cadastrado",VLOOKUP(C384,'CADASTRO E ESTOQUE'!A:I,3,FALSE)))</f>
        <v>0</v>
      </c>
      <c r="F384" s="84" t="str">
        <f>IF(ISBLANK(C384),"0",IF(ISERROR(VLOOKUP(C384,'CADASTRO E ESTOQUE'!A:I,1,FALSE)),"Produto não cadastrado",VLOOKUP(C384,'CADASTRO E ESTOQUE'!A:I,4,FALSE)))</f>
        <v>0</v>
      </c>
      <c r="G384" s="38"/>
      <c r="H384" s="40" t="str">
        <f t="shared" si="8"/>
        <v>0</v>
      </c>
      <c r="I384" s="39"/>
      <c r="J384" s="39"/>
    </row>
    <row r="385" spans="1:10" s="36" customFormat="1" x14ac:dyDescent="0.25">
      <c r="A385" s="39"/>
      <c r="B385" s="37"/>
      <c r="C385" s="38"/>
      <c r="D385" s="84" t="str">
        <f>IF(ISBLANK(C385),"0",IF(ISERROR(VLOOKUP(C385,'CADASTRO E ESTOQUE'!A:I,1,FALSE)),"Produto não cadastrado",VLOOKUP(C385,'CADASTRO E ESTOQUE'!A:I,2,FALSE)))</f>
        <v>0</v>
      </c>
      <c r="E385" s="85" t="str">
        <f>IF(ISBLANK(C385),"0",IF(ISERROR(VLOOKUP(C385,'CADASTRO E ESTOQUE'!A:I,1,FALSE)),"Produto não cadastrado",VLOOKUP(C385,'CADASTRO E ESTOQUE'!A:I,3,FALSE)))</f>
        <v>0</v>
      </c>
      <c r="F385" s="84" t="str">
        <f>IF(ISBLANK(C385),"0",IF(ISERROR(VLOOKUP(C385,'CADASTRO E ESTOQUE'!A:I,1,FALSE)),"Produto não cadastrado",VLOOKUP(C385,'CADASTRO E ESTOQUE'!A:I,4,FALSE)))</f>
        <v>0</v>
      </c>
      <c r="G385" s="38"/>
      <c r="H385" s="40" t="str">
        <f t="shared" si="8"/>
        <v>0</v>
      </c>
      <c r="I385" s="39"/>
      <c r="J385" s="39"/>
    </row>
    <row r="386" spans="1:10" s="36" customFormat="1" x14ac:dyDescent="0.25">
      <c r="A386" s="39"/>
      <c r="B386" s="37"/>
      <c r="C386" s="38"/>
      <c r="D386" s="84" t="str">
        <f>IF(ISBLANK(C386),"0",IF(ISERROR(VLOOKUP(C386,'CADASTRO E ESTOQUE'!A:I,1,FALSE)),"Produto não cadastrado",VLOOKUP(C386,'CADASTRO E ESTOQUE'!A:I,2,FALSE)))</f>
        <v>0</v>
      </c>
      <c r="E386" s="85" t="str">
        <f>IF(ISBLANK(C386),"0",IF(ISERROR(VLOOKUP(C386,'CADASTRO E ESTOQUE'!A:I,1,FALSE)),"Produto não cadastrado",VLOOKUP(C386,'CADASTRO E ESTOQUE'!A:I,3,FALSE)))</f>
        <v>0</v>
      </c>
      <c r="F386" s="84" t="str">
        <f>IF(ISBLANK(C386),"0",IF(ISERROR(VLOOKUP(C386,'CADASTRO E ESTOQUE'!A:I,1,FALSE)),"Produto não cadastrado",VLOOKUP(C386,'CADASTRO E ESTOQUE'!A:I,4,FALSE)))</f>
        <v>0</v>
      </c>
      <c r="G386" s="38"/>
      <c r="H386" s="40" t="str">
        <f t="shared" si="8"/>
        <v>0</v>
      </c>
      <c r="I386" s="39"/>
      <c r="J386" s="39"/>
    </row>
    <row r="387" spans="1:10" s="36" customFormat="1" x14ac:dyDescent="0.25">
      <c r="A387" s="39"/>
      <c r="B387" s="37"/>
      <c r="C387" s="38"/>
      <c r="D387" s="84" t="str">
        <f>IF(ISBLANK(C387),"0",IF(ISERROR(VLOOKUP(C387,'CADASTRO E ESTOQUE'!A:I,1,FALSE)),"Produto não cadastrado",VLOOKUP(C387,'CADASTRO E ESTOQUE'!A:I,2,FALSE)))</f>
        <v>0</v>
      </c>
      <c r="E387" s="85" t="str">
        <f>IF(ISBLANK(C387),"0",IF(ISERROR(VLOOKUP(C387,'CADASTRO E ESTOQUE'!A:I,1,FALSE)),"Produto não cadastrado",VLOOKUP(C387,'CADASTRO E ESTOQUE'!A:I,3,FALSE)))</f>
        <v>0</v>
      </c>
      <c r="F387" s="84" t="str">
        <f>IF(ISBLANK(C387),"0",IF(ISERROR(VLOOKUP(C387,'CADASTRO E ESTOQUE'!A:I,1,FALSE)),"Produto não cadastrado",VLOOKUP(C387,'CADASTRO E ESTOQUE'!A:I,4,FALSE)))</f>
        <v>0</v>
      </c>
      <c r="G387" s="38"/>
      <c r="H387" s="40" t="str">
        <f t="shared" si="8"/>
        <v>0</v>
      </c>
      <c r="I387" s="39"/>
      <c r="J387" s="39"/>
    </row>
    <row r="388" spans="1:10" s="36" customFormat="1" x14ac:dyDescent="0.25">
      <c r="A388" s="39"/>
      <c r="B388" s="37"/>
      <c r="C388" s="38"/>
      <c r="D388" s="84" t="str">
        <f>IF(ISBLANK(C388),"0",IF(ISERROR(VLOOKUP(C388,'CADASTRO E ESTOQUE'!A:I,1,FALSE)),"Produto não cadastrado",VLOOKUP(C388,'CADASTRO E ESTOQUE'!A:I,2,FALSE)))</f>
        <v>0</v>
      </c>
      <c r="E388" s="85" t="str">
        <f>IF(ISBLANK(C388),"0",IF(ISERROR(VLOOKUP(C388,'CADASTRO E ESTOQUE'!A:I,1,FALSE)),"Produto não cadastrado",VLOOKUP(C388,'CADASTRO E ESTOQUE'!A:I,3,FALSE)))</f>
        <v>0</v>
      </c>
      <c r="F388" s="84" t="str">
        <f>IF(ISBLANK(C388),"0",IF(ISERROR(VLOOKUP(C388,'CADASTRO E ESTOQUE'!A:I,1,FALSE)),"Produto não cadastrado",VLOOKUP(C388,'CADASTRO E ESTOQUE'!A:I,4,FALSE)))</f>
        <v>0</v>
      </c>
      <c r="G388" s="38"/>
      <c r="H388" s="40" t="str">
        <f t="shared" si="8"/>
        <v>0</v>
      </c>
      <c r="I388" s="39"/>
      <c r="J388" s="39"/>
    </row>
    <row r="389" spans="1:10" s="36" customFormat="1" x14ac:dyDescent="0.25">
      <c r="A389" s="39"/>
      <c r="B389" s="37"/>
      <c r="C389" s="38"/>
      <c r="D389" s="84" t="str">
        <f>IF(ISBLANK(C389),"0",IF(ISERROR(VLOOKUP(C389,'CADASTRO E ESTOQUE'!A:I,1,FALSE)),"Produto não cadastrado",VLOOKUP(C389,'CADASTRO E ESTOQUE'!A:I,2,FALSE)))</f>
        <v>0</v>
      </c>
      <c r="E389" s="85" t="str">
        <f>IF(ISBLANK(C389),"0",IF(ISERROR(VLOOKUP(C389,'CADASTRO E ESTOQUE'!A:I,1,FALSE)),"Produto não cadastrado",VLOOKUP(C389,'CADASTRO E ESTOQUE'!A:I,3,FALSE)))</f>
        <v>0</v>
      </c>
      <c r="F389" s="84" t="str">
        <f>IF(ISBLANK(C389),"0",IF(ISERROR(VLOOKUP(C389,'CADASTRO E ESTOQUE'!A:I,1,FALSE)),"Produto não cadastrado",VLOOKUP(C389,'CADASTRO E ESTOQUE'!A:I,4,FALSE)))</f>
        <v>0</v>
      </c>
      <c r="G389" s="38"/>
      <c r="H389" s="40" t="str">
        <f t="shared" si="8"/>
        <v>0</v>
      </c>
      <c r="I389" s="39"/>
      <c r="J389" s="39"/>
    </row>
    <row r="390" spans="1:10" s="36" customFormat="1" x14ac:dyDescent="0.25">
      <c r="A390" s="39"/>
      <c r="B390" s="37"/>
      <c r="C390" s="38"/>
      <c r="D390" s="84" t="str">
        <f>IF(ISBLANK(C390),"0",IF(ISERROR(VLOOKUP(C390,'CADASTRO E ESTOQUE'!A:I,1,FALSE)),"Produto não cadastrado",VLOOKUP(C390,'CADASTRO E ESTOQUE'!A:I,2,FALSE)))</f>
        <v>0</v>
      </c>
      <c r="E390" s="85" t="str">
        <f>IF(ISBLANK(C390),"0",IF(ISERROR(VLOOKUP(C390,'CADASTRO E ESTOQUE'!A:I,1,FALSE)),"Produto não cadastrado",VLOOKUP(C390,'CADASTRO E ESTOQUE'!A:I,3,FALSE)))</f>
        <v>0</v>
      </c>
      <c r="F390" s="84" t="str">
        <f>IF(ISBLANK(C390),"0",IF(ISERROR(VLOOKUP(C390,'CADASTRO E ESTOQUE'!A:I,1,FALSE)),"Produto não cadastrado",VLOOKUP(C390,'CADASTRO E ESTOQUE'!A:I,4,FALSE)))</f>
        <v>0</v>
      </c>
      <c r="G390" s="38"/>
      <c r="H390" s="40" t="str">
        <f t="shared" si="8"/>
        <v>0</v>
      </c>
      <c r="I390" s="39"/>
      <c r="J390" s="39"/>
    </row>
    <row r="391" spans="1:10" s="36" customFormat="1" x14ac:dyDescent="0.25">
      <c r="A391" s="39"/>
      <c r="B391" s="37"/>
      <c r="C391" s="38"/>
      <c r="D391" s="84" t="str">
        <f>IF(ISBLANK(C391),"0",IF(ISERROR(VLOOKUP(C391,'CADASTRO E ESTOQUE'!A:I,1,FALSE)),"Produto não cadastrado",VLOOKUP(C391,'CADASTRO E ESTOQUE'!A:I,2,FALSE)))</f>
        <v>0</v>
      </c>
      <c r="E391" s="85" t="str">
        <f>IF(ISBLANK(C391),"0",IF(ISERROR(VLOOKUP(C391,'CADASTRO E ESTOQUE'!A:I,1,FALSE)),"Produto não cadastrado",VLOOKUP(C391,'CADASTRO E ESTOQUE'!A:I,3,FALSE)))</f>
        <v>0</v>
      </c>
      <c r="F391" s="84" t="str">
        <f>IF(ISBLANK(C391),"0",IF(ISERROR(VLOOKUP(C391,'CADASTRO E ESTOQUE'!A:I,1,FALSE)),"Produto não cadastrado",VLOOKUP(C391,'CADASTRO E ESTOQUE'!A:I,4,FALSE)))</f>
        <v>0</v>
      </c>
      <c r="G391" s="38"/>
      <c r="H391" s="40" t="str">
        <f t="shared" si="8"/>
        <v>0</v>
      </c>
      <c r="I391" s="39"/>
      <c r="J391" s="39"/>
    </row>
    <row r="392" spans="1:10" s="36" customFormat="1" x14ac:dyDescent="0.25">
      <c r="A392" s="39"/>
      <c r="B392" s="37"/>
      <c r="C392" s="38"/>
      <c r="D392" s="84" t="str">
        <f>IF(ISBLANK(C392),"0",IF(ISERROR(VLOOKUP(C392,'CADASTRO E ESTOQUE'!A:I,1,FALSE)),"Produto não cadastrado",VLOOKUP(C392,'CADASTRO E ESTOQUE'!A:I,2,FALSE)))</f>
        <v>0</v>
      </c>
      <c r="E392" s="85" t="str">
        <f>IF(ISBLANK(C392),"0",IF(ISERROR(VLOOKUP(C392,'CADASTRO E ESTOQUE'!A:I,1,FALSE)),"Produto não cadastrado",VLOOKUP(C392,'CADASTRO E ESTOQUE'!A:I,3,FALSE)))</f>
        <v>0</v>
      </c>
      <c r="F392" s="84" t="str">
        <f>IF(ISBLANK(C392),"0",IF(ISERROR(VLOOKUP(C392,'CADASTRO E ESTOQUE'!A:I,1,FALSE)),"Produto não cadastrado",VLOOKUP(C392,'CADASTRO E ESTOQUE'!A:I,4,FALSE)))</f>
        <v>0</v>
      </c>
      <c r="G392" s="38"/>
      <c r="H392" s="40" t="str">
        <f t="shared" si="8"/>
        <v>0</v>
      </c>
      <c r="I392" s="39"/>
      <c r="J392" s="39"/>
    </row>
    <row r="393" spans="1:10" s="36" customFormat="1" x14ac:dyDescent="0.25">
      <c r="A393" s="39"/>
      <c r="B393" s="37"/>
      <c r="C393" s="38"/>
      <c r="D393" s="84" t="str">
        <f>IF(ISBLANK(C393),"0",IF(ISERROR(VLOOKUP(C393,'CADASTRO E ESTOQUE'!A:I,1,FALSE)),"Produto não cadastrado",VLOOKUP(C393,'CADASTRO E ESTOQUE'!A:I,2,FALSE)))</f>
        <v>0</v>
      </c>
      <c r="E393" s="85" t="str">
        <f>IF(ISBLANK(C393),"0",IF(ISERROR(VLOOKUP(C393,'CADASTRO E ESTOQUE'!A:I,1,FALSE)),"Produto não cadastrado",VLOOKUP(C393,'CADASTRO E ESTOQUE'!A:I,3,FALSE)))</f>
        <v>0</v>
      </c>
      <c r="F393" s="84" t="str">
        <f>IF(ISBLANK(C393),"0",IF(ISERROR(VLOOKUP(C393,'CADASTRO E ESTOQUE'!A:I,1,FALSE)),"Produto não cadastrado",VLOOKUP(C393,'CADASTRO E ESTOQUE'!A:I,4,FALSE)))</f>
        <v>0</v>
      </c>
      <c r="G393" s="38"/>
      <c r="H393" s="40" t="str">
        <f t="shared" si="8"/>
        <v>0</v>
      </c>
      <c r="I393" s="39"/>
      <c r="J393" s="39"/>
    </row>
    <row r="394" spans="1:10" s="36" customFormat="1" x14ac:dyDescent="0.25">
      <c r="A394" s="39"/>
      <c r="B394" s="37"/>
      <c r="C394" s="38"/>
      <c r="D394" s="84" t="str">
        <f>IF(ISBLANK(C394),"0",IF(ISERROR(VLOOKUP(C394,'CADASTRO E ESTOQUE'!A:I,1,FALSE)),"Produto não cadastrado",VLOOKUP(C394,'CADASTRO E ESTOQUE'!A:I,2,FALSE)))</f>
        <v>0</v>
      </c>
      <c r="E394" s="85" t="str">
        <f>IF(ISBLANK(C394),"0",IF(ISERROR(VLOOKUP(C394,'CADASTRO E ESTOQUE'!A:I,1,FALSE)),"Produto não cadastrado",VLOOKUP(C394,'CADASTRO E ESTOQUE'!A:I,3,FALSE)))</f>
        <v>0</v>
      </c>
      <c r="F394" s="84" t="str">
        <f>IF(ISBLANK(C394),"0",IF(ISERROR(VLOOKUP(C394,'CADASTRO E ESTOQUE'!A:I,1,FALSE)),"Produto não cadastrado",VLOOKUP(C394,'CADASTRO E ESTOQUE'!A:I,4,FALSE)))</f>
        <v>0</v>
      </c>
      <c r="G394" s="38"/>
      <c r="H394" s="40" t="str">
        <f t="shared" si="8"/>
        <v>0</v>
      </c>
      <c r="I394" s="39"/>
      <c r="J394" s="39"/>
    </row>
    <row r="395" spans="1:10" s="36" customFormat="1" x14ac:dyDescent="0.25">
      <c r="A395" s="39"/>
      <c r="B395" s="37"/>
      <c r="C395" s="38"/>
      <c r="D395" s="84" t="str">
        <f>IF(ISBLANK(C395),"0",IF(ISERROR(VLOOKUP(C395,'CADASTRO E ESTOQUE'!A:I,1,FALSE)),"Produto não cadastrado",VLOOKUP(C395,'CADASTRO E ESTOQUE'!A:I,2,FALSE)))</f>
        <v>0</v>
      </c>
      <c r="E395" s="85" t="str">
        <f>IF(ISBLANK(C395),"0",IF(ISERROR(VLOOKUP(C395,'CADASTRO E ESTOQUE'!A:I,1,FALSE)),"Produto não cadastrado",VLOOKUP(C395,'CADASTRO E ESTOQUE'!A:I,3,FALSE)))</f>
        <v>0</v>
      </c>
      <c r="F395" s="84" t="str">
        <f>IF(ISBLANK(C395),"0",IF(ISERROR(VLOOKUP(C395,'CADASTRO E ESTOQUE'!A:I,1,FALSE)),"Produto não cadastrado",VLOOKUP(C395,'CADASTRO E ESTOQUE'!A:I,4,FALSE)))</f>
        <v>0</v>
      </c>
      <c r="G395" s="38"/>
      <c r="H395" s="40" t="str">
        <f t="shared" si="8"/>
        <v>0</v>
      </c>
      <c r="I395" s="39"/>
      <c r="J395" s="39"/>
    </row>
    <row r="396" spans="1:10" s="36" customFormat="1" x14ac:dyDescent="0.25">
      <c r="A396" s="39"/>
      <c r="B396" s="37"/>
      <c r="C396" s="38"/>
      <c r="D396" s="84" t="str">
        <f>IF(ISBLANK(C396),"0",IF(ISERROR(VLOOKUP(C396,'CADASTRO E ESTOQUE'!A:I,1,FALSE)),"Produto não cadastrado",VLOOKUP(C396,'CADASTRO E ESTOQUE'!A:I,2,FALSE)))</f>
        <v>0</v>
      </c>
      <c r="E396" s="85" t="str">
        <f>IF(ISBLANK(C396),"0",IF(ISERROR(VLOOKUP(C396,'CADASTRO E ESTOQUE'!A:I,1,FALSE)),"Produto não cadastrado",VLOOKUP(C396,'CADASTRO E ESTOQUE'!A:I,3,FALSE)))</f>
        <v>0</v>
      </c>
      <c r="F396" s="84" t="str">
        <f>IF(ISBLANK(C396),"0",IF(ISERROR(VLOOKUP(C396,'CADASTRO E ESTOQUE'!A:I,1,FALSE)),"Produto não cadastrado",VLOOKUP(C396,'CADASTRO E ESTOQUE'!A:I,4,FALSE)))</f>
        <v>0</v>
      </c>
      <c r="G396" s="38"/>
      <c r="H396" s="40" t="str">
        <f t="shared" si="8"/>
        <v>0</v>
      </c>
      <c r="I396" s="39"/>
      <c r="J396" s="39"/>
    </row>
    <row r="397" spans="1:10" s="36" customFormat="1" x14ac:dyDescent="0.25">
      <c r="A397" s="39"/>
      <c r="B397" s="37"/>
      <c r="C397" s="38"/>
      <c r="D397" s="84" t="str">
        <f>IF(ISBLANK(C397),"0",IF(ISERROR(VLOOKUP(C397,'CADASTRO E ESTOQUE'!A:I,1,FALSE)),"Produto não cadastrado",VLOOKUP(C397,'CADASTRO E ESTOQUE'!A:I,2,FALSE)))</f>
        <v>0</v>
      </c>
      <c r="E397" s="85" t="str">
        <f>IF(ISBLANK(C397),"0",IF(ISERROR(VLOOKUP(C397,'CADASTRO E ESTOQUE'!A:I,1,FALSE)),"Produto não cadastrado",VLOOKUP(C397,'CADASTRO E ESTOQUE'!A:I,3,FALSE)))</f>
        <v>0</v>
      </c>
      <c r="F397" s="84" t="str">
        <f>IF(ISBLANK(C397),"0",IF(ISERROR(VLOOKUP(C397,'CADASTRO E ESTOQUE'!A:I,1,FALSE)),"Produto não cadastrado",VLOOKUP(C397,'CADASTRO E ESTOQUE'!A:I,4,FALSE)))</f>
        <v>0</v>
      </c>
      <c r="G397" s="38"/>
      <c r="H397" s="40" t="str">
        <f t="shared" si="8"/>
        <v>0</v>
      </c>
      <c r="I397" s="39"/>
      <c r="J397" s="39"/>
    </row>
    <row r="398" spans="1:10" s="36" customFormat="1" x14ac:dyDescent="0.25">
      <c r="A398" s="39"/>
      <c r="B398" s="37"/>
      <c r="C398" s="38"/>
      <c r="D398" s="84" t="str">
        <f>IF(ISBLANK(C398),"0",IF(ISERROR(VLOOKUP(C398,'CADASTRO E ESTOQUE'!A:I,1,FALSE)),"Produto não cadastrado",VLOOKUP(C398,'CADASTRO E ESTOQUE'!A:I,2,FALSE)))</f>
        <v>0</v>
      </c>
      <c r="E398" s="85" t="str">
        <f>IF(ISBLANK(C398),"0",IF(ISERROR(VLOOKUP(C398,'CADASTRO E ESTOQUE'!A:I,1,FALSE)),"Produto não cadastrado",VLOOKUP(C398,'CADASTRO E ESTOQUE'!A:I,3,FALSE)))</f>
        <v>0</v>
      </c>
      <c r="F398" s="84" t="str">
        <f>IF(ISBLANK(C398),"0",IF(ISERROR(VLOOKUP(C398,'CADASTRO E ESTOQUE'!A:I,1,FALSE)),"Produto não cadastrado",VLOOKUP(C398,'CADASTRO E ESTOQUE'!A:I,4,FALSE)))</f>
        <v>0</v>
      </c>
      <c r="G398" s="38"/>
      <c r="H398" s="40" t="str">
        <f t="shared" si="8"/>
        <v>0</v>
      </c>
      <c r="I398" s="39"/>
      <c r="J398" s="39"/>
    </row>
    <row r="399" spans="1:10" s="36" customFormat="1" x14ac:dyDescent="0.25">
      <c r="A399" s="39"/>
      <c r="B399" s="37"/>
      <c r="C399" s="38"/>
      <c r="D399" s="84" t="str">
        <f>IF(ISBLANK(C399),"0",IF(ISERROR(VLOOKUP(C399,'CADASTRO E ESTOQUE'!A:I,1,FALSE)),"Produto não cadastrado",VLOOKUP(C399,'CADASTRO E ESTOQUE'!A:I,2,FALSE)))</f>
        <v>0</v>
      </c>
      <c r="E399" s="85" t="str">
        <f>IF(ISBLANK(C399),"0",IF(ISERROR(VLOOKUP(C399,'CADASTRO E ESTOQUE'!A:I,1,FALSE)),"Produto não cadastrado",VLOOKUP(C399,'CADASTRO E ESTOQUE'!A:I,3,FALSE)))</f>
        <v>0</v>
      </c>
      <c r="F399" s="84" t="str">
        <f>IF(ISBLANK(C399),"0",IF(ISERROR(VLOOKUP(C399,'CADASTRO E ESTOQUE'!A:I,1,FALSE)),"Produto não cadastrado",VLOOKUP(C399,'CADASTRO E ESTOQUE'!A:I,4,FALSE)))</f>
        <v>0</v>
      </c>
      <c r="G399" s="38"/>
      <c r="H399" s="40" t="str">
        <f t="shared" si="8"/>
        <v>0</v>
      </c>
      <c r="I399" s="39"/>
      <c r="J399" s="39"/>
    </row>
    <row r="400" spans="1:10" s="36" customFormat="1" x14ac:dyDescent="0.25">
      <c r="A400" s="39"/>
      <c r="B400" s="37"/>
      <c r="C400" s="38"/>
      <c r="D400" s="84" t="str">
        <f>IF(ISBLANK(C400),"0",IF(ISERROR(VLOOKUP(C400,'CADASTRO E ESTOQUE'!A:I,1,FALSE)),"Produto não cadastrado",VLOOKUP(C400,'CADASTRO E ESTOQUE'!A:I,2,FALSE)))</f>
        <v>0</v>
      </c>
      <c r="E400" s="85" t="str">
        <f>IF(ISBLANK(C400),"0",IF(ISERROR(VLOOKUP(C400,'CADASTRO E ESTOQUE'!A:I,1,FALSE)),"Produto não cadastrado",VLOOKUP(C400,'CADASTRO E ESTOQUE'!A:I,3,FALSE)))</f>
        <v>0</v>
      </c>
      <c r="F400" s="84" t="str">
        <f>IF(ISBLANK(C400),"0",IF(ISERROR(VLOOKUP(C400,'CADASTRO E ESTOQUE'!A:I,1,FALSE)),"Produto não cadastrado",VLOOKUP(C400,'CADASTRO E ESTOQUE'!A:I,4,FALSE)))</f>
        <v>0</v>
      </c>
      <c r="G400" s="38"/>
      <c r="H400" s="40" t="str">
        <f t="shared" si="8"/>
        <v>0</v>
      </c>
      <c r="I400" s="39"/>
      <c r="J400" s="39"/>
    </row>
    <row r="401" spans="1:10" s="36" customFormat="1" x14ac:dyDescent="0.25">
      <c r="A401" s="39"/>
      <c r="B401" s="37"/>
      <c r="C401" s="38"/>
      <c r="D401" s="84" t="str">
        <f>IF(ISBLANK(C401),"0",IF(ISERROR(VLOOKUP(C401,'CADASTRO E ESTOQUE'!A:I,1,FALSE)),"Produto não cadastrado",VLOOKUP(C401,'CADASTRO E ESTOQUE'!A:I,2,FALSE)))</f>
        <v>0</v>
      </c>
      <c r="E401" s="85" t="str">
        <f>IF(ISBLANK(C401),"0",IF(ISERROR(VLOOKUP(C401,'CADASTRO E ESTOQUE'!A:I,1,FALSE)),"Produto não cadastrado",VLOOKUP(C401,'CADASTRO E ESTOQUE'!A:I,3,FALSE)))</f>
        <v>0</v>
      </c>
      <c r="F401" s="84" t="str">
        <f>IF(ISBLANK(C401),"0",IF(ISERROR(VLOOKUP(C401,'CADASTRO E ESTOQUE'!A:I,1,FALSE)),"Produto não cadastrado",VLOOKUP(C401,'CADASTRO E ESTOQUE'!A:I,4,FALSE)))</f>
        <v>0</v>
      </c>
      <c r="G401" s="38"/>
      <c r="H401" s="40" t="str">
        <f t="shared" si="8"/>
        <v>0</v>
      </c>
      <c r="I401" s="39"/>
      <c r="J401" s="39"/>
    </row>
    <row r="402" spans="1:10" s="36" customFormat="1" x14ac:dyDescent="0.25">
      <c r="A402" s="39"/>
      <c r="B402" s="37"/>
      <c r="C402" s="38"/>
      <c r="D402" s="84" t="str">
        <f>IF(ISBLANK(C402),"0",IF(ISERROR(VLOOKUP(C402,'CADASTRO E ESTOQUE'!A:I,1,FALSE)),"Produto não cadastrado",VLOOKUP(C402,'CADASTRO E ESTOQUE'!A:I,2,FALSE)))</f>
        <v>0</v>
      </c>
      <c r="E402" s="85" t="str">
        <f>IF(ISBLANK(C402),"0",IF(ISERROR(VLOOKUP(C402,'CADASTRO E ESTOQUE'!A:I,1,FALSE)),"Produto não cadastrado",VLOOKUP(C402,'CADASTRO E ESTOQUE'!A:I,3,FALSE)))</f>
        <v>0</v>
      </c>
      <c r="F402" s="84" t="str">
        <f>IF(ISBLANK(C402),"0",IF(ISERROR(VLOOKUP(C402,'CADASTRO E ESTOQUE'!A:I,1,FALSE)),"Produto não cadastrado",VLOOKUP(C402,'CADASTRO E ESTOQUE'!A:I,4,FALSE)))</f>
        <v>0</v>
      </c>
      <c r="G402" s="38"/>
      <c r="H402" s="40" t="str">
        <f t="shared" si="8"/>
        <v>0</v>
      </c>
      <c r="I402" s="39"/>
      <c r="J402" s="39"/>
    </row>
    <row r="403" spans="1:10" x14ac:dyDescent="0.25">
      <c r="A403" s="19"/>
      <c r="B403" s="14"/>
      <c r="C403" s="15"/>
      <c r="D403" s="84" t="str">
        <f>IF(ISBLANK(C403),"0",IF(ISERROR(VLOOKUP(C403,'CADASTRO E ESTOQUE'!A:I,1,FALSE)),"Produto não cadastrado",VLOOKUP(C403,'CADASTRO E ESTOQUE'!A:I,2,FALSE)))</f>
        <v>0</v>
      </c>
      <c r="E403" s="85" t="str">
        <f>IF(ISBLANK(C403),"0",IF(ISERROR(VLOOKUP(C403,'CADASTRO E ESTOQUE'!A:I,1,FALSE)),"Produto não cadastrado",VLOOKUP(C403,'CADASTRO E ESTOQUE'!A:I,3,FALSE)))</f>
        <v>0</v>
      </c>
      <c r="F403" s="84" t="str">
        <f>IF(ISBLANK(C403),"0",IF(ISERROR(VLOOKUP(C403,'CADASTRO E ESTOQUE'!A:I,1,FALSE)),"Produto não cadastrado",VLOOKUP(C403,'CADASTRO E ESTOQUE'!A:I,4,FALSE)))</f>
        <v>0</v>
      </c>
      <c r="G403" s="38"/>
      <c r="H403" s="40" t="str">
        <f t="shared" si="8"/>
        <v>0</v>
      </c>
      <c r="I403" s="19"/>
      <c r="J403" s="19"/>
    </row>
    <row r="404" spans="1:10" x14ac:dyDescent="0.25">
      <c r="A404" s="19"/>
      <c r="B404" s="14"/>
      <c r="C404" s="15"/>
      <c r="D404" s="84" t="str">
        <f>IF(ISBLANK(C404),"0",IF(ISERROR(VLOOKUP(C404,'CADASTRO E ESTOQUE'!A:I,1,FALSE)),"Produto não cadastrado",VLOOKUP(C404,'CADASTRO E ESTOQUE'!A:I,2,FALSE)))</f>
        <v>0</v>
      </c>
      <c r="E404" s="85" t="str">
        <f>IF(ISBLANK(C404),"0",IF(ISERROR(VLOOKUP(C404,'CADASTRO E ESTOQUE'!A:I,1,FALSE)),"Produto não cadastrado",VLOOKUP(C404,'CADASTRO E ESTOQUE'!A:I,3,FALSE)))</f>
        <v>0</v>
      </c>
      <c r="F404" s="84" t="str">
        <f>IF(ISBLANK(C404),"0",IF(ISERROR(VLOOKUP(C404,'CADASTRO E ESTOQUE'!A:I,1,FALSE)),"Produto não cadastrado",VLOOKUP(C404,'CADASTRO E ESTOQUE'!A:I,4,FALSE)))</f>
        <v>0</v>
      </c>
      <c r="G404" s="38"/>
      <c r="H404" s="40" t="str">
        <f t="shared" si="8"/>
        <v>0</v>
      </c>
      <c r="I404" s="19"/>
      <c r="J404" s="19"/>
    </row>
    <row r="405" spans="1:10" x14ac:dyDescent="0.25">
      <c r="A405" s="19"/>
      <c r="B405" s="14"/>
      <c r="C405" s="15"/>
      <c r="D405" s="84" t="str">
        <f>IF(ISBLANK(C405),"0",IF(ISERROR(VLOOKUP(C405,'CADASTRO E ESTOQUE'!A:I,1,FALSE)),"Produto não cadastrado",VLOOKUP(C405,'CADASTRO E ESTOQUE'!A:I,2,FALSE)))</f>
        <v>0</v>
      </c>
      <c r="E405" s="85" t="str">
        <f>IF(ISBLANK(C405),"0",IF(ISERROR(VLOOKUP(C405,'CADASTRO E ESTOQUE'!A:I,1,FALSE)),"Produto não cadastrado",VLOOKUP(C405,'CADASTRO E ESTOQUE'!A:I,3,FALSE)))</f>
        <v>0</v>
      </c>
      <c r="F405" s="84" t="str">
        <f>IF(ISBLANK(C405),"0",IF(ISERROR(VLOOKUP(C405,'CADASTRO E ESTOQUE'!A:I,1,FALSE)),"Produto não cadastrado",VLOOKUP(C405,'CADASTRO E ESTOQUE'!A:I,4,FALSE)))</f>
        <v>0</v>
      </c>
      <c r="G405" s="38"/>
      <c r="H405" s="40" t="str">
        <f t="shared" si="8"/>
        <v>0</v>
      </c>
      <c r="I405" s="19"/>
      <c r="J405" s="19"/>
    </row>
    <row r="406" spans="1:10" x14ac:dyDescent="0.25">
      <c r="A406" s="19"/>
      <c r="B406" s="14"/>
      <c r="C406" s="15"/>
      <c r="D406" s="84" t="str">
        <f>IF(ISBLANK(C406),"0",IF(ISERROR(VLOOKUP(C406,'CADASTRO E ESTOQUE'!A:I,1,FALSE)),"Produto não cadastrado",VLOOKUP(C406,'CADASTRO E ESTOQUE'!A:I,2,FALSE)))</f>
        <v>0</v>
      </c>
      <c r="E406" s="85" t="str">
        <f>IF(ISBLANK(C406),"0",IF(ISERROR(VLOOKUP(C406,'CADASTRO E ESTOQUE'!A:I,1,FALSE)),"Produto não cadastrado",VLOOKUP(C406,'CADASTRO E ESTOQUE'!A:I,3,FALSE)))</f>
        <v>0</v>
      </c>
      <c r="F406" s="84" t="str">
        <f>IF(ISBLANK(C406),"0",IF(ISERROR(VLOOKUP(C406,'CADASTRO E ESTOQUE'!A:I,1,FALSE)),"Produto não cadastrado",VLOOKUP(C406,'CADASTRO E ESTOQUE'!A:I,4,FALSE)))</f>
        <v>0</v>
      </c>
      <c r="G406" s="38"/>
      <c r="H406" s="40" t="str">
        <f t="shared" si="8"/>
        <v>0</v>
      </c>
      <c r="I406" s="19"/>
      <c r="J406" s="19"/>
    </row>
    <row r="407" spans="1:10" x14ac:dyDescent="0.25">
      <c r="A407" s="19"/>
      <c r="B407" s="14"/>
      <c r="C407" s="15"/>
      <c r="D407" s="84" t="str">
        <f>IF(ISBLANK(C407),"0",IF(ISERROR(VLOOKUP(C407,'CADASTRO E ESTOQUE'!A:I,1,FALSE)),"Produto não cadastrado",VLOOKUP(C407,'CADASTRO E ESTOQUE'!A:I,2,FALSE)))</f>
        <v>0</v>
      </c>
      <c r="E407" s="85" t="str">
        <f>IF(ISBLANK(C407),"0",IF(ISERROR(VLOOKUP(C407,'CADASTRO E ESTOQUE'!A:I,1,FALSE)),"Produto não cadastrado",VLOOKUP(C407,'CADASTRO E ESTOQUE'!A:I,3,FALSE)))</f>
        <v>0</v>
      </c>
      <c r="F407" s="84" t="str">
        <f>IF(ISBLANK(C407),"0",IF(ISERROR(VLOOKUP(C407,'CADASTRO E ESTOQUE'!A:I,1,FALSE)),"Produto não cadastrado",VLOOKUP(C407,'CADASTRO E ESTOQUE'!A:I,4,FALSE)))</f>
        <v>0</v>
      </c>
      <c r="G407" s="38"/>
      <c r="H407" s="40" t="str">
        <f t="shared" si="8"/>
        <v>0</v>
      </c>
      <c r="I407" s="19"/>
      <c r="J407" s="19"/>
    </row>
    <row r="408" spans="1:10" x14ac:dyDescent="0.25">
      <c r="A408" s="19"/>
      <c r="B408" s="14"/>
      <c r="C408" s="15"/>
      <c r="D408" s="84" t="str">
        <f>IF(ISBLANK(C408),"0",IF(ISERROR(VLOOKUP(C408,'CADASTRO E ESTOQUE'!A:I,1,FALSE)),"Produto não cadastrado",VLOOKUP(C408,'CADASTRO E ESTOQUE'!A:I,2,FALSE)))</f>
        <v>0</v>
      </c>
      <c r="E408" s="85" t="str">
        <f>IF(ISBLANK(C408),"0",IF(ISERROR(VLOOKUP(C408,'CADASTRO E ESTOQUE'!A:I,1,FALSE)),"Produto não cadastrado",VLOOKUP(C408,'CADASTRO E ESTOQUE'!A:I,3,FALSE)))</f>
        <v>0</v>
      </c>
      <c r="F408" s="84" t="str">
        <f>IF(ISBLANK(C408),"0",IF(ISERROR(VLOOKUP(C408,'CADASTRO E ESTOQUE'!A:I,1,FALSE)),"Produto não cadastrado",VLOOKUP(C408,'CADASTRO E ESTOQUE'!A:I,4,FALSE)))</f>
        <v>0</v>
      </c>
      <c r="G408" s="38"/>
      <c r="H408" s="40" t="str">
        <f t="shared" si="8"/>
        <v>0</v>
      </c>
      <c r="I408" s="19"/>
      <c r="J408" s="19"/>
    </row>
    <row r="409" spans="1:10" x14ac:dyDescent="0.25">
      <c r="A409" s="19"/>
      <c r="B409" s="14"/>
      <c r="C409" s="15"/>
      <c r="D409" s="84" t="str">
        <f>IF(ISBLANK(C409),"0",IF(ISERROR(VLOOKUP(C409,'CADASTRO E ESTOQUE'!A:I,1,FALSE)),"Produto não cadastrado",VLOOKUP(C409,'CADASTRO E ESTOQUE'!A:I,2,FALSE)))</f>
        <v>0</v>
      </c>
      <c r="E409" s="85" t="str">
        <f>IF(ISBLANK(C409),"0",IF(ISERROR(VLOOKUP(C409,'CADASTRO E ESTOQUE'!A:I,1,FALSE)),"Produto não cadastrado",VLOOKUP(C409,'CADASTRO E ESTOQUE'!A:I,3,FALSE)))</f>
        <v>0</v>
      </c>
      <c r="F409" s="84" t="str">
        <f>IF(ISBLANK(C409),"0",IF(ISERROR(VLOOKUP(C409,'CADASTRO E ESTOQUE'!A:I,1,FALSE)),"Produto não cadastrado",VLOOKUP(C409,'CADASTRO E ESTOQUE'!A:I,4,FALSE)))</f>
        <v>0</v>
      </c>
      <c r="G409" s="38"/>
      <c r="H409" s="40" t="str">
        <f t="shared" si="8"/>
        <v>0</v>
      </c>
      <c r="I409" s="19"/>
      <c r="J409" s="19"/>
    </row>
    <row r="410" spans="1:10" x14ac:dyDescent="0.25">
      <c r="A410" s="19"/>
      <c r="B410" s="14"/>
      <c r="C410" s="15"/>
      <c r="D410" s="84" t="str">
        <f>IF(ISBLANK(C410),"0",IF(ISERROR(VLOOKUP(C410,'CADASTRO E ESTOQUE'!A:I,1,FALSE)),"Produto não cadastrado",VLOOKUP(C410,'CADASTRO E ESTOQUE'!A:I,2,FALSE)))</f>
        <v>0</v>
      </c>
      <c r="E410" s="85" t="str">
        <f>IF(ISBLANK(C410),"0",IF(ISERROR(VLOOKUP(C410,'CADASTRO E ESTOQUE'!A:I,1,FALSE)),"Produto não cadastrado",VLOOKUP(C410,'CADASTRO E ESTOQUE'!A:I,3,FALSE)))</f>
        <v>0</v>
      </c>
      <c r="F410" s="84" t="str">
        <f>IF(ISBLANK(C410),"0",IF(ISERROR(VLOOKUP(C410,'CADASTRO E ESTOQUE'!A:I,1,FALSE)),"Produto não cadastrado",VLOOKUP(C410,'CADASTRO E ESTOQUE'!A:I,4,FALSE)))</f>
        <v>0</v>
      </c>
      <c r="G410" s="38"/>
      <c r="H410" s="40" t="str">
        <f t="shared" si="8"/>
        <v>0</v>
      </c>
      <c r="I410" s="19"/>
      <c r="J410" s="19"/>
    </row>
    <row r="411" spans="1:10" x14ac:dyDescent="0.25">
      <c r="A411" s="19"/>
      <c r="B411" s="14"/>
      <c r="C411" s="15"/>
      <c r="D411" s="84" t="str">
        <f>IF(ISBLANK(C411),"0",IF(ISERROR(VLOOKUP(C411,'CADASTRO E ESTOQUE'!A:I,1,FALSE)),"Produto não cadastrado",VLOOKUP(C411,'CADASTRO E ESTOQUE'!A:I,2,FALSE)))</f>
        <v>0</v>
      </c>
      <c r="E411" s="85" t="str">
        <f>IF(ISBLANK(C411),"0",IF(ISERROR(VLOOKUP(C411,'CADASTRO E ESTOQUE'!A:I,1,FALSE)),"Produto não cadastrado",VLOOKUP(C411,'CADASTRO E ESTOQUE'!A:I,3,FALSE)))</f>
        <v>0</v>
      </c>
      <c r="F411" s="84" t="str">
        <f>IF(ISBLANK(C411),"0",IF(ISERROR(VLOOKUP(C411,'CADASTRO E ESTOQUE'!A:I,1,FALSE)),"Produto não cadastrado",VLOOKUP(C411,'CADASTRO E ESTOQUE'!A:I,4,FALSE)))</f>
        <v>0</v>
      </c>
      <c r="G411" s="38"/>
      <c r="H411" s="40" t="str">
        <f t="shared" si="8"/>
        <v>0</v>
      </c>
      <c r="I411" s="19"/>
      <c r="J411" s="19"/>
    </row>
    <row r="412" spans="1:10" x14ac:dyDescent="0.25">
      <c r="A412" s="19"/>
      <c r="B412" s="14"/>
      <c r="C412" s="15"/>
      <c r="D412" s="84" t="str">
        <f>IF(ISBLANK(C412),"0",IF(ISERROR(VLOOKUP(C412,'CADASTRO E ESTOQUE'!A:I,1,FALSE)),"Produto não cadastrado",VLOOKUP(C412,'CADASTRO E ESTOQUE'!A:I,2,FALSE)))</f>
        <v>0</v>
      </c>
      <c r="E412" s="85" t="str">
        <f>IF(ISBLANK(C412),"0",IF(ISERROR(VLOOKUP(C412,'CADASTRO E ESTOQUE'!A:I,1,FALSE)),"Produto não cadastrado",VLOOKUP(C412,'CADASTRO E ESTOQUE'!A:I,3,FALSE)))</f>
        <v>0</v>
      </c>
      <c r="F412" s="84" t="str">
        <f>IF(ISBLANK(C412),"0",IF(ISERROR(VLOOKUP(C412,'CADASTRO E ESTOQUE'!A:I,1,FALSE)),"Produto não cadastrado",VLOOKUP(C412,'CADASTRO E ESTOQUE'!A:I,4,FALSE)))</f>
        <v>0</v>
      </c>
      <c r="G412" s="38"/>
      <c r="H412" s="40" t="str">
        <f t="shared" si="8"/>
        <v>0</v>
      </c>
      <c r="I412" s="19"/>
      <c r="J412" s="19"/>
    </row>
    <row r="413" spans="1:10" x14ac:dyDescent="0.25">
      <c r="A413" s="19"/>
      <c r="B413" s="14"/>
      <c r="C413" s="15"/>
      <c r="D413" s="84" t="str">
        <f>IF(ISBLANK(C413),"0",IF(ISERROR(VLOOKUP(C413,'CADASTRO E ESTOQUE'!A:I,1,FALSE)),"Produto não cadastrado",VLOOKUP(C413,'CADASTRO E ESTOQUE'!A:I,2,FALSE)))</f>
        <v>0</v>
      </c>
      <c r="E413" s="85" t="str">
        <f>IF(ISBLANK(C413),"0",IF(ISERROR(VLOOKUP(C413,'CADASTRO E ESTOQUE'!A:I,1,FALSE)),"Produto não cadastrado",VLOOKUP(C413,'CADASTRO E ESTOQUE'!A:I,3,FALSE)))</f>
        <v>0</v>
      </c>
      <c r="F413" s="84" t="str">
        <f>IF(ISBLANK(C413),"0",IF(ISERROR(VLOOKUP(C413,'CADASTRO E ESTOQUE'!A:I,1,FALSE)),"Produto não cadastrado",VLOOKUP(C413,'CADASTRO E ESTOQUE'!A:I,4,FALSE)))</f>
        <v>0</v>
      </c>
      <c r="G413" s="38"/>
      <c r="H413" s="40" t="str">
        <f t="shared" si="8"/>
        <v>0</v>
      </c>
      <c r="I413" s="19"/>
      <c r="J413" s="19"/>
    </row>
    <row r="414" spans="1:10" x14ac:dyDescent="0.25">
      <c r="A414" s="19"/>
      <c r="B414" s="14"/>
      <c r="C414" s="15"/>
      <c r="D414" s="84" t="str">
        <f>IF(ISBLANK(C414),"0",IF(ISERROR(VLOOKUP(C414,'CADASTRO E ESTOQUE'!A:I,1,FALSE)),"Produto não cadastrado",VLOOKUP(C414,'CADASTRO E ESTOQUE'!A:I,2,FALSE)))</f>
        <v>0</v>
      </c>
      <c r="E414" s="85" t="str">
        <f>IF(ISBLANK(C414),"0",IF(ISERROR(VLOOKUP(C414,'CADASTRO E ESTOQUE'!A:I,1,FALSE)),"Produto não cadastrado",VLOOKUP(C414,'CADASTRO E ESTOQUE'!A:I,3,FALSE)))</f>
        <v>0</v>
      </c>
      <c r="F414" s="84" t="str">
        <f>IF(ISBLANK(C414),"0",IF(ISERROR(VLOOKUP(C414,'CADASTRO E ESTOQUE'!A:I,1,FALSE)),"Produto não cadastrado",VLOOKUP(C414,'CADASTRO E ESTOQUE'!A:I,4,FALSE)))</f>
        <v>0</v>
      </c>
      <c r="G414" s="38"/>
      <c r="H414" s="40" t="str">
        <f t="shared" si="8"/>
        <v>0</v>
      </c>
      <c r="I414" s="19"/>
      <c r="J414" s="19"/>
    </row>
    <row r="415" spans="1:10" x14ac:dyDescent="0.25">
      <c r="A415" s="19"/>
      <c r="B415" s="14"/>
      <c r="C415" s="15"/>
      <c r="D415" s="84" t="str">
        <f>IF(ISBLANK(C415),"0",IF(ISERROR(VLOOKUP(C415,'CADASTRO E ESTOQUE'!A:I,1,FALSE)),"Produto não cadastrado",VLOOKUP(C415,'CADASTRO E ESTOQUE'!A:I,2,FALSE)))</f>
        <v>0</v>
      </c>
      <c r="E415" s="85" t="str">
        <f>IF(ISBLANK(C415),"0",IF(ISERROR(VLOOKUP(C415,'CADASTRO E ESTOQUE'!A:I,1,FALSE)),"Produto não cadastrado",VLOOKUP(C415,'CADASTRO E ESTOQUE'!A:I,3,FALSE)))</f>
        <v>0</v>
      </c>
      <c r="F415" s="84" t="str">
        <f>IF(ISBLANK(C415),"0",IF(ISERROR(VLOOKUP(C415,'CADASTRO E ESTOQUE'!A:I,1,FALSE)),"Produto não cadastrado",VLOOKUP(C415,'CADASTRO E ESTOQUE'!A:I,4,FALSE)))</f>
        <v>0</v>
      </c>
      <c r="G415" s="38"/>
      <c r="H415" s="40" t="str">
        <f t="shared" si="8"/>
        <v>0</v>
      </c>
      <c r="I415" s="19"/>
      <c r="J415" s="19"/>
    </row>
    <row r="416" spans="1:10" x14ac:dyDescent="0.25">
      <c r="A416" s="19"/>
      <c r="B416" s="14"/>
      <c r="C416" s="15"/>
      <c r="D416" s="84" t="str">
        <f>IF(ISBLANK(C416),"0",IF(ISERROR(VLOOKUP(C416,'CADASTRO E ESTOQUE'!A:I,1,FALSE)),"Produto não cadastrado",VLOOKUP(C416,'CADASTRO E ESTOQUE'!A:I,2,FALSE)))</f>
        <v>0</v>
      </c>
      <c r="E416" s="85" t="str">
        <f>IF(ISBLANK(C416),"0",IF(ISERROR(VLOOKUP(C416,'CADASTRO E ESTOQUE'!A:I,1,FALSE)),"Produto não cadastrado",VLOOKUP(C416,'CADASTRO E ESTOQUE'!A:I,3,FALSE)))</f>
        <v>0</v>
      </c>
      <c r="F416" s="84" t="str">
        <f>IF(ISBLANK(C416),"0",IF(ISERROR(VLOOKUP(C416,'CADASTRO E ESTOQUE'!A:I,1,FALSE)),"Produto não cadastrado",VLOOKUP(C416,'CADASTRO E ESTOQUE'!A:I,4,FALSE)))</f>
        <v>0</v>
      </c>
      <c r="G416" s="38"/>
      <c r="H416" s="40" t="str">
        <f t="shared" si="8"/>
        <v>0</v>
      </c>
      <c r="I416" s="19"/>
      <c r="J416" s="19"/>
    </row>
    <row r="417" spans="1:10" x14ac:dyDescent="0.25">
      <c r="A417" s="19"/>
      <c r="B417" s="14"/>
      <c r="C417" s="15"/>
      <c r="D417" s="84" t="str">
        <f>IF(ISBLANK(C417),"0",IF(ISERROR(VLOOKUP(C417,'CADASTRO E ESTOQUE'!A:I,1,FALSE)),"Produto não cadastrado",VLOOKUP(C417,'CADASTRO E ESTOQUE'!A:I,2,FALSE)))</f>
        <v>0</v>
      </c>
      <c r="E417" s="85" t="str">
        <f>IF(ISBLANK(C417),"0",IF(ISERROR(VLOOKUP(C417,'CADASTRO E ESTOQUE'!A:I,1,FALSE)),"Produto não cadastrado",VLOOKUP(C417,'CADASTRO E ESTOQUE'!A:I,3,FALSE)))</f>
        <v>0</v>
      </c>
      <c r="F417" s="84" t="str">
        <f>IF(ISBLANK(C417),"0",IF(ISERROR(VLOOKUP(C417,'CADASTRO E ESTOQUE'!A:I,1,FALSE)),"Produto não cadastrado",VLOOKUP(C417,'CADASTRO E ESTOQUE'!A:I,4,FALSE)))</f>
        <v>0</v>
      </c>
      <c r="G417" s="38"/>
      <c r="H417" s="40" t="str">
        <f t="shared" si="8"/>
        <v>0</v>
      </c>
      <c r="I417" s="19"/>
      <c r="J417" s="19"/>
    </row>
    <row r="418" spans="1:10" x14ac:dyDescent="0.25">
      <c r="A418" s="19"/>
      <c r="B418" s="14"/>
      <c r="C418" s="15"/>
      <c r="D418" s="84" t="str">
        <f>IF(ISBLANK(C418),"0",IF(ISERROR(VLOOKUP(C418,'CADASTRO E ESTOQUE'!A:I,1,FALSE)),"Produto não cadastrado",VLOOKUP(C418,'CADASTRO E ESTOQUE'!A:I,2,FALSE)))</f>
        <v>0</v>
      </c>
      <c r="E418" s="85" t="str">
        <f>IF(ISBLANK(C418),"0",IF(ISERROR(VLOOKUP(C418,'CADASTRO E ESTOQUE'!A:I,1,FALSE)),"Produto não cadastrado",VLOOKUP(C418,'CADASTRO E ESTOQUE'!A:I,3,FALSE)))</f>
        <v>0</v>
      </c>
      <c r="F418" s="84" t="str">
        <f>IF(ISBLANK(C418),"0",IF(ISERROR(VLOOKUP(C418,'CADASTRO E ESTOQUE'!A:I,1,FALSE)),"Produto não cadastrado",VLOOKUP(C418,'CADASTRO E ESTOQUE'!A:I,4,FALSE)))</f>
        <v>0</v>
      </c>
      <c r="G418" s="38"/>
      <c r="H418" s="40" t="str">
        <f t="shared" si="8"/>
        <v>0</v>
      </c>
      <c r="I418" s="19"/>
      <c r="J418" s="19"/>
    </row>
    <row r="419" spans="1:10" x14ac:dyDescent="0.25">
      <c r="A419" s="19"/>
      <c r="B419" s="14"/>
      <c r="C419" s="15"/>
      <c r="D419" s="84" t="str">
        <f>IF(ISBLANK(C419),"0",IF(ISERROR(VLOOKUP(C419,'CADASTRO E ESTOQUE'!A:I,1,FALSE)),"Produto não cadastrado",VLOOKUP(C419,'CADASTRO E ESTOQUE'!A:I,2,FALSE)))</f>
        <v>0</v>
      </c>
      <c r="E419" s="85" t="str">
        <f>IF(ISBLANK(C419),"0",IF(ISERROR(VLOOKUP(C419,'CADASTRO E ESTOQUE'!A:I,1,FALSE)),"Produto não cadastrado",VLOOKUP(C419,'CADASTRO E ESTOQUE'!A:I,3,FALSE)))</f>
        <v>0</v>
      </c>
      <c r="F419" s="84" t="str">
        <f>IF(ISBLANK(C419),"0",IF(ISERROR(VLOOKUP(C419,'CADASTRO E ESTOQUE'!A:I,1,FALSE)),"Produto não cadastrado",VLOOKUP(C419,'CADASTRO E ESTOQUE'!A:I,4,FALSE)))</f>
        <v>0</v>
      </c>
      <c r="G419" s="38"/>
      <c r="H419" s="40" t="str">
        <f t="shared" si="8"/>
        <v>0</v>
      </c>
      <c r="I419" s="19"/>
      <c r="J419" s="19"/>
    </row>
    <row r="420" spans="1:10" x14ac:dyDescent="0.25">
      <c r="A420" s="19"/>
      <c r="B420" s="14"/>
      <c r="C420" s="15"/>
      <c r="D420" s="84" t="str">
        <f>IF(ISBLANK(C420),"0",IF(ISERROR(VLOOKUP(C420,'CADASTRO E ESTOQUE'!A:I,1,FALSE)),"Produto não cadastrado",VLOOKUP(C420,'CADASTRO E ESTOQUE'!A:I,2,FALSE)))</f>
        <v>0</v>
      </c>
      <c r="E420" s="85" t="str">
        <f>IF(ISBLANK(C420),"0",IF(ISERROR(VLOOKUP(C420,'CADASTRO E ESTOQUE'!A:I,1,FALSE)),"Produto não cadastrado",VLOOKUP(C420,'CADASTRO E ESTOQUE'!A:I,3,FALSE)))</f>
        <v>0</v>
      </c>
      <c r="F420" s="84" t="str">
        <f>IF(ISBLANK(C420),"0",IF(ISERROR(VLOOKUP(C420,'CADASTRO E ESTOQUE'!A:I,1,FALSE)),"Produto não cadastrado",VLOOKUP(C420,'CADASTRO E ESTOQUE'!A:I,4,FALSE)))</f>
        <v>0</v>
      </c>
      <c r="G420" s="38"/>
      <c r="H420" s="40" t="str">
        <f t="shared" ref="H420:H483" si="9">IF(ISBLANK(C420),"0",G420*F420)</f>
        <v>0</v>
      </c>
      <c r="I420" s="19"/>
      <c r="J420" s="19"/>
    </row>
    <row r="421" spans="1:10" x14ac:dyDescent="0.25">
      <c r="A421" s="19"/>
      <c r="B421" s="14"/>
      <c r="C421" s="15"/>
      <c r="D421" s="84" t="str">
        <f>IF(ISBLANK(C421),"0",IF(ISERROR(VLOOKUP(C421,'CADASTRO E ESTOQUE'!A:I,1,FALSE)),"Produto não cadastrado",VLOOKUP(C421,'CADASTRO E ESTOQUE'!A:I,2,FALSE)))</f>
        <v>0</v>
      </c>
      <c r="E421" s="85" t="str">
        <f>IF(ISBLANK(C421),"0",IF(ISERROR(VLOOKUP(C421,'CADASTRO E ESTOQUE'!A:I,1,FALSE)),"Produto não cadastrado",VLOOKUP(C421,'CADASTRO E ESTOQUE'!A:I,3,FALSE)))</f>
        <v>0</v>
      </c>
      <c r="F421" s="84" t="str">
        <f>IF(ISBLANK(C421),"0",IF(ISERROR(VLOOKUP(C421,'CADASTRO E ESTOQUE'!A:I,1,FALSE)),"Produto não cadastrado",VLOOKUP(C421,'CADASTRO E ESTOQUE'!A:I,4,FALSE)))</f>
        <v>0</v>
      </c>
      <c r="G421" s="38"/>
      <c r="H421" s="40" t="str">
        <f t="shared" si="9"/>
        <v>0</v>
      </c>
      <c r="I421" s="19"/>
      <c r="J421" s="19"/>
    </row>
    <row r="422" spans="1:10" x14ac:dyDescent="0.25">
      <c r="A422" s="19"/>
      <c r="B422" s="14"/>
      <c r="C422" s="15"/>
      <c r="D422" s="84" t="str">
        <f>IF(ISBLANK(C422),"0",IF(ISERROR(VLOOKUP(C422,'CADASTRO E ESTOQUE'!A:I,1,FALSE)),"Produto não cadastrado",VLOOKUP(C422,'CADASTRO E ESTOQUE'!A:I,2,FALSE)))</f>
        <v>0</v>
      </c>
      <c r="E422" s="85" t="str">
        <f>IF(ISBLANK(C422),"0",IF(ISERROR(VLOOKUP(C422,'CADASTRO E ESTOQUE'!A:I,1,FALSE)),"Produto não cadastrado",VLOOKUP(C422,'CADASTRO E ESTOQUE'!A:I,3,FALSE)))</f>
        <v>0</v>
      </c>
      <c r="F422" s="84" t="str">
        <f>IF(ISBLANK(C422),"0",IF(ISERROR(VLOOKUP(C422,'CADASTRO E ESTOQUE'!A:I,1,FALSE)),"Produto não cadastrado",VLOOKUP(C422,'CADASTRO E ESTOQUE'!A:I,4,FALSE)))</f>
        <v>0</v>
      </c>
      <c r="G422" s="38"/>
      <c r="H422" s="40" t="str">
        <f t="shared" si="9"/>
        <v>0</v>
      </c>
      <c r="I422" s="19"/>
      <c r="J422" s="19"/>
    </row>
    <row r="423" spans="1:10" x14ac:dyDescent="0.25">
      <c r="A423" s="19"/>
      <c r="B423" s="14"/>
      <c r="C423" s="15"/>
      <c r="D423" s="84" t="str">
        <f>IF(ISBLANK(C423),"0",IF(ISERROR(VLOOKUP(C423,'CADASTRO E ESTOQUE'!A:I,1,FALSE)),"Produto não cadastrado",VLOOKUP(C423,'CADASTRO E ESTOQUE'!A:I,2,FALSE)))</f>
        <v>0</v>
      </c>
      <c r="E423" s="85" t="str">
        <f>IF(ISBLANK(C423),"0",IF(ISERROR(VLOOKUP(C423,'CADASTRO E ESTOQUE'!A:I,1,FALSE)),"Produto não cadastrado",VLOOKUP(C423,'CADASTRO E ESTOQUE'!A:I,3,FALSE)))</f>
        <v>0</v>
      </c>
      <c r="F423" s="84" t="str">
        <f>IF(ISBLANK(C423),"0",IF(ISERROR(VLOOKUP(C423,'CADASTRO E ESTOQUE'!A:I,1,FALSE)),"Produto não cadastrado",VLOOKUP(C423,'CADASTRO E ESTOQUE'!A:I,4,FALSE)))</f>
        <v>0</v>
      </c>
      <c r="G423" s="38"/>
      <c r="H423" s="40" t="str">
        <f t="shared" si="9"/>
        <v>0</v>
      </c>
      <c r="I423" s="19"/>
      <c r="J423" s="19"/>
    </row>
    <row r="424" spans="1:10" x14ac:dyDescent="0.25">
      <c r="A424" s="19"/>
      <c r="B424" s="14"/>
      <c r="C424" s="15"/>
      <c r="D424" s="84" t="str">
        <f>IF(ISBLANK(C424),"0",IF(ISERROR(VLOOKUP(C424,'CADASTRO E ESTOQUE'!A:I,1,FALSE)),"Produto não cadastrado",VLOOKUP(C424,'CADASTRO E ESTOQUE'!A:I,2,FALSE)))</f>
        <v>0</v>
      </c>
      <c r="E424" s="85" t="str">
        <f>IF(ISBLANK(C424),"0",IF(ISERROR(VLOOKUP(C424,'CADASTRO E ESTOQUE'!A:I,1,FALSE)),"Produto não cadastrado",VLOOKUP(C424,'CADASTRO E ESTOQUE'!A:I,3,FALSE)))</f>
        <v>0</v>
      </c>
      <c r="F424" s="84" t="str">
        <f>IF(ISBLANK(C424),"0",IF(ISERROR(VLOOKUP(C424,'CADASTRO E ESTOQUE'!A:I,1,FALSE)),"Produto não cadastrado",VLOOKUP(C424,'CADASTRO E ESTOQUE'!A:I,4,FALSE)))</f>
        <v>0</v>
      </c>
      <c r="G424" s="38"/>
      <c r="H424" s="40" t="str">
        <f t="shared" si="9"/>
        <v>0</v>
      </c>
      <c r="I424" s="19"/>
      <c r="J424" s="19"/>
    </row>
    <row r="425" spans="1:10" x14ac:dyDescent="0.25">
      <c r="A425" s="19"/>
      <c r="B425" s="14"/>
      <c r="C425" s="15"/>
      <c r="D425" s="84" t="str">
        <f>IF(ISBLANK(C425),"0",IF(ISERROR(VLOOKUP(C425,'CADASTRO E ESTOQUE'!A:I,1,FALSE)),"Produto não cadastrado",VLOOKUP(C425,'CADASTRO E ESTOQUE'!A:I,2,FALSE)))</f>
        <v>0</v>
      </c>
      <c r="E425" s="85" t="str">
        <f>IF(ISBLANK(C425),"0",IF(ISERROR(VLOOKUP(C425,'CADASTRO E ESTOQUE'!A:I,1,FALSE)),"Produto não cadastrado",VLOOKUP(C425,'CADASTRO E ESTOQUE'!A:I,3,FALSE)))</f>
        <v>0</v>
      </c>
      <c r="F425" s="84" t="str">
        <f>IF(ISBLANK(C425),"0",IF(ISERROR(VLOOKUP(C425,'CADASTRO E ESTOQUE'!A:I,1,FALSE)),"Produto não cadastrado",VLOOKUP(C425,'CADASTRO E ESTOQUE'!A:I,4,FALSE)))</f>
        <v>0</v>
      </c>
      <c r="G425" s="38"/>
      <c r="H425" s="40" t="str">
        <f t="shared" si="9"/>
        <v>0</v>
      </c>
      <c r="I425" s="19"/>
      <c r="J425" s="19"/>
    </row>
    <row r="426" spans="1:10" x14ac:dyDescent="0.25">
      <c r="A426" s="19"/>
      <c r="B426" s="14"/>
      <c r="C426" s="15"/>
      <c r="D426" s="84" t="str">
        <f>IF(ISBLANK(C426),"0",IF(ISERROR(VLOOKUP(C426,'CADASTRO E ESTOQUE'!A:I,1,FALSE)),"Produto não cadastrado",VLOOKUP(C426,'CADASTRO E ESTOQUE'!A:I,2,FALSE)))</f>
        <v>0</v>
      </c>
      <c r="E426" s="85" t="str">
        <f>IF(ISBLANK(C426),"0",IF(ISERROR(VLOOKUP(C426,'CADASTRO E ESTOQUE'!A:I,1,FALSE)),"Produto não cadastrado",VLOOKUP(C426,'CADASTRO E ESTOQUE'!A:I,3,FALSE)))</f>
        <v>0</v>
      </c>
      <c r="F426" s="84" t="str">
        <f>IF(ISBLANK(C426),"0",IF(ISERROR(VLOOKUP(C426,'CADASTRO E ESTOQUE'!A:I,1,FALSE)),"Produto não cadastrado",VLOOKUP(C426,'CADASTRO E ESTOQUE'!A:I,4,FALSE)))</f>
        <v>0</v>
      </c>
      <c r="G426" s="38"/>
      <c r="H426" s="40" t="str">
        <f t="shared" si="9"/>
        <v>0</v>
      </c>
      <c r="I426" s="19"/>
      <c r="J426" s="19"/>
    </row>
    <row r="427" spans="1:10" x14ac:dyDescent="0.25">
      <c r="A427" s="19"/>
      <c r="B427" s="14"/>
      <c r="C427" s="15"/>
      <c r="D427" s="84" t="str">
        <f>IF(ISBLANK(C427),"0",IF(ISERROR(VLOOKUP(C427,'CADASTRO E ESTOQUE'!A:I,1,FALSE)),"Produto não cadastrado",VLOOKUP(C427,'CADASTRO E ESTOQUE'!A:I,2,FALSE)))</f>
        <v>0</v>
      </c>
      <c r="E427" s="85" t="str">
        <f>IF(ISBLANK(C427),"0",IF(ISERROR(VLOOKUP(C427,'CADASTRO E ESTOQUE'!A:I,1,FALSE)),"Produto não cadastrado",VLOOKUP(C427,'CADASTRO E ESTOQUE'!A:I,3,FALSE)))</f>
        <v>0</v>
      </c>
      <c r="F427" s="84" t="str">
        <f>IF(ISBLANK(C427),"0",IF(ISERROR(VLOOKUP(C427,'CADASTRO E ESTOQUE'!A:I,1,FALSE)),"Produto não cadastrado",VLOOKUP(C427,'CADASTRO E ESTOQUE'!A:I,4,FALSE)))</f>
        <v>0</v>
      </c>
      <c r="G427" s="38"/>
      <c r="H427" s="40" t="str">
        <f t="shared" si="9"/>
        <v>0</v>
      </c>
      <c r="I427" s="19"/>
      <c r="J427" s="19"/>
    </row>
    <row r="428" spans="1:10" x14ac:dyDescent="0.25">
      <c r="A428" s="19"/>
      <c r="B428" s="14"/>
      <c r="C428" s="15"/>
      <c r="D428" s="84" t="str">
        <f>IF(ISBLANK(C428),"0",IF(ISERROR(VLOOKUP(C428,'CADASTRO E ESTOQUE'!A:I,1,FALSE)),"Produto não cadastrado",VLOOKUP(C428,'CADASTRO E ESTOQUE'!A:I,2,FALSE)))</f>
        <v>0</v>
      </c>
      <c r="E428" s="85" t="str">
        <f>IF(ISBLANK(C428),"0",IF(ISERROR(VLOOKUP(C428,'CADASTRO E ESTOQUE'!A:I,1,FALSE)),"Produto não cadastrado",VLOOKUP(C428,'CADASTRO E ESTOQUE'!A:I,3,FALSE)))</f>
        <v>0</v>
      </c>
      <c r="F428" s="84" t="str">
        <f>IF(ISBLANK(C428),"0",IF(ISERROR(VLOOKUP(C428,'CADASTRO E ESTOQUE'!A:I,1,FALSE)),"Produto não cadastrado",VLOOKUP(C428,'CADASTRO E ESTOQUE'!A:I,4,FALSE)))</f>
        <v>0</v>
      </c>
      <c r="G428" s="38"/>
      <c r="H428" s="40" t="str">
        <f t="shared" si="9"/>
        <v>0</v>
      </c>
      <c r="I428" s="19"/>
      <c r="J428" s="19"/>
    </row>
    <row r="429" spans="1:10" x14ac:dyDescent="0.25">
      <c r="A429" s="19"/>
      <c r="B429" s="14"/>
      <c r="C429" s="15"/>
      <c r="D429" s="84" t="str">
        <f>IF(ISBLANK(C429),"0",IF(ISERROR(VLOOKUP(C429,'CADASTRO E ESTOQUE'!A:I,1,FALSE)),"Produto não cadastrado",VLOOKUP(C429,'CADASTRO E ESTOQUE'!A:I,2,FALSE)))</f>
        <v>0</v>
      </c>
      <c r="E429" s="85" t="str">
        <f>IF(ISBLANK(C429),"0",IF(ISERROR(VLOOKUP(C429,'CADASTRO E ESTOQUE'!A:I,1,FALSE)),"Produto não cadastrado",VLOOKUP(C429,'CADASTRO E ESTOQUE'!A:I,3,FALSE)))</f>
        <v>0</v>
      </c>
      <c r="F429" s="84" t="str">
        <f>IF(ISBLANK(C429),"0",IF(ISERROR(VLOOKUP(C429,'CADASTRO E ESTOQUE'!A:I,1,FALSE)),"Produto não cadastrado",VLOOKUP(C429,'CADASTRO E ESTOQUE'!A:I,4,FALSE)))</f>
        <v>0</v>
      </c>
      <c r="G429" s="38"/>
      <c r="H429" s="40" t="str">
        <f t="shared" si="9"/>
        <v>0</v>
      </c>
      <c r="I429" s="19"/>
      <c r="J429" s="19"/>
    </row>
    <row r="430" spans="1:10" x14ac:dyDescent="0.25">
      <c r="A430" s="19"/>
      <c r="B430" s="14"/>
      <c r="C430" s="15"/>
      <c r="D430" s="84" t="str">
        <f>IF(ISBLANK(C430),"0",IF(ISERROR(VLOOKUP(C430,'CADASTRO E ESTOQUE'!A:I,1,FALSE)),"Produto não cadastrado",VLOOKUP(C430,'CADASTRO E ESTOQUE'!A:I,2,FALSE)))</f>
        <v>0</v>
      </c>
      <c r="E430" s="85" t="str">
        <f>IF(ISBLANK(C430),"0",IF(ISERROR(VLOOKUP(C430,'CADASTRO E ESTOQUE'!A:I,1,FALSE)),"Produto não cadastrado",VLOOKUP(C430,'CADASTRO E ESTOQUE'!A:I,3,FALSE)))</f>
        <v>0</v>
      </c>
      <c r="F430" s="84" t="str">
        <f>IF(ISBLANK(C430),"0",IF(ISERROR(VLOOKUP(C430,'CADASTRO E ESTOQUE'!A:I,1,FALSE)),"Produto não cadastrado",VLOOKUP(C430,'CADASTRO E ESTOQUE'!A:I,4,FALSE)))</f>
        <v>0</v>
      </c>
      <c r="G430" s="38"/>
      <c r="H430" s="40" t="str">
        <f t="shared" si="9"/>
        <v>0</v>
      </c>
      <c r="I430" s="19"/>
      <c r="J430" s="19"/>
    </row>
    <row r="431" spans="1:10" x14ac:dyDescent="0.25">
      <c r="A431" s="19"/>
      <c r="B431" s="14"/>
      <c r="C431" s="15"/>
      <c r="D431" s="84" t="str">
        <f>IF(ISBLANK(C431),"0",IF(ISERROR(VLOOKUP(C431,'CADASTRO E ESTOQUE'!A:I,1,FALSE)),"Produto não cadastrado",VLOOKUP(C431,'CADASTRO E ESTOQUE'!A:I,2,FALSE)))</f>
        <v>0</v>
      </c>
      <c r="E431" s="85" t="str">
        <f>IF(ISBLANK(C431),"0",IF(ISERROR(VLOOKUP(C431,'CADASTRO E ESTOQUE'!A:I,1,FALSE)),"Produto não cadastrado",VLOOKUP(C431,'CADASTRO E ESTOQUE'!A:I,3,FALSE)))</f>
        <v>0</v>
      </c>
      <c r="F431" s="84" t="str">
        <f>IF(ISBLANK(C431),"0",IF(ISERROR(VLOOKUP(C431,'CADASTRO E ESTOQUE'!A:I,1,FALSE)),"Produto não cadastrado",VLOOKUP(C431,'CADASTRO E ESTOQUE'!A:I,4,FALSE)))</f>
        <v>0</v>
      </c>
      <c r="G431" s="38"/>
      <c r="H431" s="40" t="str">
        <f t="shared" si="9"/>
        <v>0</v>
      </c>
      <c r="I431" s="19"/>
      <c r="J431" s="19"/>
    </row>
    <row r="432" spans="1:10" x14ac:dyDescent="0.25">
      <c r="A432" s="19"/>
      <c r="B432" s="14"/>
      <c r="C432" s="15"/>
      <c r="D432" s="84" t="str">
        <f>IF(ISBLANK(C432),"0",IF(ISERROR(VLOOKUP(C432,'CADASTRO E ESTOQUE'!A:I,1,FALSE)),"Produto não cadastrado",VLOOKUP(C432,'CADASTRO E ESTOQUE'!A:I,2,FALSE)))</f>
        <v>0</v>
      </c>
      <c r="E432" s="85" t="str">
        <f>IF(ISBLANK(C432),"0",IF(ISERROR(VLOOKUP(C432,'CADASTRO E ESTOQUE'!A:I,1,FALSE)),"Produto não cadastrado",VLOOKUP(C432,'CADASTRO E ESTOQUE'!A:I,3,FALSE)))</f>
        <v>0</v>
      </c>
      <c r="F432" s="84" t="str">
        <f>IF(ISBLANK(C432),"0",IF(ISERROR(VLOOKUP(C432,'CADASTRO E ESTOQUE'!A:I,1,FALSE)),"Produto não cadastrado",VLOOKUP(C432,'CADASTRO E ESTOQUE'!A:I,4,FALSE)))</f>
        <v>0</v>
      </c>
      <c r="G432" s="38"/>
      <c r="H432" s="40" t="str">
        <f t="shared" si="9"/>
        <v>0</v>
      </c>
      <c r="I432" s="19"/>
      <c r="J432" s="19"/>
    </row>
    <row r="433" spans="1:10" x14ac:dyDescent="0.25">
      <c r="A433" s="19"/>
      <c r="B433" s="14"/>
      <c r="C433" s="15"/>
      <c r="D433" s="84" t="str">
        <f>IF(ISBLANK(C433),"0",IF(ISERROR(VLOOKUP(C433,'CADASTRO E ESTOQUE'!A:I,1,FALSE)),"Produto não cadastrado",VLOOKUP(C433,'CADASTRO E ESTOQUE'!A:I,2,FALSE)))</f>
        <v>0</v>
      </c>
      <c r="E433" s="85" t="str">
        <f>IF(ISBLANK(C433),"0",IF(ISERROR(VLOOKUP(C433,'CADASTRO E ESTOQUE'!A:I,1,FALSE)),"Produto não cadastrado",VLOOKUP(C433,'CADASTRO E ESTOQUE'!A:I,3,FALSE)))</f>
        <v>0</v>
      </c>
      <c r="F433" s="84" t="str">
        <f>IF(ISBLANK(C433),"0",IF(ISERROR(VLOOKUP(C433,'CADASTRO E ESTOQUE'!A:I,1,FALSE)),"Produto não cadastrado",VLOOKUP(C433,'CADASTRO E ESTOQUE'!A:I,4,FALSE)))</f>
        <v>0</v>
      </c>
      <c r="G433" s="38"/>
      <c r="H433" s="40" t="str">
        <f t="shared" si="9"/>
        <v>0</v>
      </c>
      <c r="I433" s="19"/>
      <c r="J433" s="19"/>
    </row>
    <row r="434" spans="1:10" x14ac:dyDescent="0.25">
      <c r="A434" s="19"/>
      <c r="B434" s="14"/>
      <c r="C434" s="15"/>
      <c r="D434" s="84" t="str">
        <f>IF(ISBLANK(C434),"0",IF(ISERROR(VLOOKUP(C434,'CADASTRO E ESTOQUE'!A:I,1,FALSE)),"Produto não cadastrado",VLOOKUP(C434,'CADASTRO E ESTOQUE'!A:I,2,FALSE)))</f>
        <v>0</v>
      </c>
      <c r="E434" s="85" t="str">
        <f>IF(ISBLANK(C434),"0",IF(ISERROR(VLOOKUP(C434,'CADASTRO E ESTOQUE'!A:I,1,FALSE)),"Produto não cadastrado",VLOOKUP(C434,'CADASTRO E ESTOQUE'!A:I,3,FALSE)))</f>
        <v>0</v>
      </c>
      <c r="F434" s="84" t="str">
        <f>IF(ISBLANK(C434),"0",IF(ISERROR(VLOOKUP(C434,'CADASTRO E ESTOQUE'!A:I,1,FALSE)),"Produto não cadastrado",VLOOKUP(C434,'CADASTRO E ESTOQUE'!A:I,4,FALSE)))</f>
        <v>0</v>
      </c>
      <c r="G434" s="38"/>
      <c r="H434" s="40" t="str">
        <f t="shared" si="9"/>
        <v>0</v>
      </c>
      <c r="I434" s="19"/>
      <c r="J434" s="19"/>
    </row>
    <row r="435" spans="1:10" x14ac:dyDescent="0.25">
      <c r="A435" s="19"/>
      <c r="B435" s="14"/>
      <c r="C435" s="15"/>
      <c r="D435" s="84" t="str">
        <f>IF(ISBLANK(C435),"0",IF(ISERROR(VLOOKUP(C435,'CADASTRO E ESTOQUE'!A:I,1,FALSE)),"Produto não cadastrado",VLOOKUP(C435,'CADASTRO E ESTOQUE'!A:I,2,FALSE)))</f>
        <v>0</v>
      </c>
      <c r="E435" s="85" t="str">
        <f>IF(ISBLANK(C435),"0",IF(ISERROR(VLOOKUP(C435,'CADASTRO E ESTOQUE'!A:I,1,FALSE)),"Produto não cadastrado",VLOOKUP(C435,'CADASTRO E ESTOQUE'!A:I,3,FALSE)))</f>
        <v>0</v>
      </c>
      <c r="F435" s="84" t="str">
        <f>IF(ISBLANK(C435),"0",IF(ISERROR(VLOOKUP(C435,'CADASTRO E ESTOQUE'!A:I,1,FALSE)),"Produto não cadastrado",VLOOKUP(C435,'CADASTRO E ESTOQUE'!A:I,4,FALSE)))</f>
        <v>0</v>
      </c>
      <c r="G435" s="38"/>
      <c r="H435" s="40" t="str">
        <f t="shared" si="9"/>
        <v>0</v>
      </c>
      <c r="I435" s="19"/>
      <c r="J435" s="19"/>
    </row>
    <row r="436" spans="1:10" x14ac:dyDescent="0.25">
      <c r="A436" s="19"/>
      <c r="B436" s="14"/>
      <c r="C436" s="15"/>
      <c r="D436" s="84" t="str">
        <f>IF(ISBLANK(C436),"0",IF(ISERROR(VLOOKUP(C436,'CADASTRO E ESTOQUE'!A:I,1,FALSE)),"Produto não cadastrado",VLOOKUP(C436,'CADASTRO E ESTOQUE'!A:I,2,FALSE)))</f>
        <v>0</v>
      </c>
      <c r="E436" s="85" t="str">
        <f>IF(ISBLANK(C436),"0",IF(ISERROR(VLOOKUP(C436,'CADASTRO E ESTOQUE'!A:I,1,FALSE)),"Produto não cadastrado",VLOOKUP(C436,'CADASTRO E ESTOQUE'!A:I,3,FALSE)))</f>
        <v>0</v>
      </c>
      <c r="F436" s="84" t="str">
        <f>IF(ISBLANK(C436),"0",IF(ISERROR(VLOOKUP(C436,'CADASTRO E ESTOQUE'!A:I,1,FALSE)),"Produto não cadastrado",VLOOKUP(C436,'CADASTRO E ESTOQUE'!A:I,4,FALSE)))</f>
        <v>0</v>
      </c>
      <c r="G436" s="38"/>
      <c r="H436" s="40" t="str">
        <f t="shared" si="9"/>
        <v>0</v>
      </c>
      <c r="I436" s="19"/>
      <c r="J436" s="19"/>
    </row>
    <row r="437" spans="1:10" x14ac:dyDescent="0.25">
      <c r="A437" s="19"/>
      <c r="B437" s="14"/>
      <c r="C437" s="15"/>
      <c r="D437" s="84" t="str">
        <f>IF(ISBLANK(C437),"0",IF(ISERROR(VLOOKUP(C437,'CADASTRO E ESTOQUE'!A:I,1,FALSE)),"Produto não cadastrado",VLOOKUP(C437,'CADASTRO E ESTOQUE'!A:I,2,FALSE)))</f>
        <v>0</v>
      </c>
      <c r="E437" s="85" t="str">
        <f>IF(ISBLANK(C437),"0",IF(ISERROR(VLOOKUP(C437,'CADASTRO E ESTOQUE'!A:I,1,FALSE)),"Produto não cadastrado",VLOOKUP(C437,'CADASTRO E ESTOQUE'!A:I,3,FALSE)))</f>
        <v>0</v>
      </c>
      <c r="F437" s="84" t="str">
        <f>IF(ISBLANK(C437),"0",IF(ISERROR(VLOOKUP(C437,'CADASTRO E ESTOQUE'!A:I,1,FALSE)),"Produto não cadastrado",VLOOKUP(C437,'CADASTRO E ESTOQUE'!A:I,4,FALSE)))</f>
        <v>0</v>
      </c>
      <c r="G437" s="38"/>
      <c r="H437" s="40" t="str">
        <f t="shared" si="9"/>
        <v>0</v>
      </c>
      <c r="I437" s="19"/>
      <c r="J437" s="19"/>
    </row>
    <row r="438" spans="1:10" x14ac:dyDescent="0.25">
      <c r="A438" s="19"/>
      <c r="B438" s="14"/>
      <c r="C438" s="15"/>
      <c r="D438" s="84" t="str">
        <f>IF(ISBLANK(C438),"0",IF(ISERROR(VLOOKUP(C438,'CADASTRO E ESTOQUE'!A:I,1,FALSE)),"Produto não cadastrado",VLOOKUP(C438,'CADASTRO E ESTOQUE'!A:I,2,FALSE)))</f>
        <v>0</v>
      </c>
      <c r="E438" s="85" t="str">
        <f>IF(ISBLANK(C438),"0",IF(ISERROR(VLOOKUP(C438,'CADASTRO E ESTOQUE'!A:I,1,FALSE)),"Produto não cadastrado",VLOOKUP(C438,'CADASTRO E ESTOQUE'!A:I,3,FALSE)))</f>
        <v>0</v>
      </c>
      <c r="F438" s="84" t="str">
        <f>IF(ISBLANK(C438),"0",IF(ISERROR(VLOOKUP(C438,'CADASTRO E ESTOQUE'!A:I,1,FALSE)),"Produto não cadastrado",VLOOKUP(C438,'CADASTRO E ESTOQUE'!A:I,4,FALSE)))</f>
        <v>0</v>
      </c>
      <c r="G438" s="38"/>
      <c r="H438" s="40" t="str">
        <f t="shared" si="9"/>
        <v>0</v>
      </c>
      <c r="I438" s="19"/>
      <c r="J438" s="19"/>
    </row>
    <row r="439" spans="1:10" x14ac:dyDescent="0.25">
      <c r="A439" s="19"/>
      <c r="B439" s="14"/>
      <c r="C439" s="15"/>
      <c r="D439" s="84" t="str">
        <f>IF(ISBLANK(C439),"0",IF(ISERROR(VLOOKUP(C439,'CADASTRO E ESTOQUE'!A:I,1,FALSE)),"Produto não cadastrado",VLOOKUP(C439,'CADASTRO E ESTOQUE'!A:I,2,FALSE)))</f>
        <v>0</v>
      </c>
      <c r="E439" s="85" t="str">
        <f>IF(ISBLANK(C439),"0",IF(ISERROR(VLOOKUP(C439,'CADASTRO E ESTOQUE'!A:I,1,FALSE)),"Produto não cadastrado",VLOOKUP(C439,'CADASTRO E ESTOQUE'!A:I,3,FALSE)))</f>
        <v>0</v>
      </c>
      <c r="F439" s="84" t="str">
        <f>IF(ISBLANK(C439),"0",IF(ISERROR(VLOOKUP(C439,'CADASTRO E ESTOQUE'!A:I,1,FALSE)),"Produto não cadastrado",VLOOKUP(C439,'CADASTRO E ESTOQUE'!A:I,4,FALSE)))</f>
        <v>0</v>
      </c>
      <c r="G439" s="38"/>
      <c r="H439" s="40" t="str">
        <f t="shared" si="9"/>
        <v>0</v>
      </c>
      <c r="I439" s="19"/>
      <c r="J439" s="19"/>
    </row>
    <row r="440" spans="1:10" x14ac:dyDescent="0.25">
      <c r="A440" s="19"/>
      <c r="B440" s="14"/>
      <c r="C440" s="15"/>
      <c r="D440" s="84" t="str">
        <f>IF(ISBLANK(C440),"0",IF(ISERROR(VLOOKUP(C440,'CADASTRO E ESTOQUE'!A:I,1,FALSE)),"Produto não cadastrado",VLOOKUP(C440,'CADASTRO E ESTOQUE'!A:I,2,FALSE)))</f>
        <v>0</v>
      </c>
      <c r="E440" s="85" t="str">
        <f>IF(ISBLANK(C440),"0",IF(ISERROR(VLOOKUP(C440,'CADASTRO E ESTOQUE'!A:I,1,FALSE)),"Produto não cadastrado",VLOOKUP(C440,'CADASTRO E ESTOQUE'!A:I,3,FALSE)))</f>
        <v>0</v>
      </c>
      <c r="F440" s="84" t="str">
        <f>IF(ISBLANK(C440),"0",IF(ISERROR(VLOOKUP(C440,'CADASTRO E ESTOQUE'!A:I,1,FALSE)),"Produto não cadastrado",VLOOKUP(C440,'CADASTRO E ESTOQUE'!A:I,4,FALSE)))</f>
        <v>0</v>
      </c>
      <c r="G440" s="38"/>
      <c r="H440" s="40" t="str">
        <f t="shared" si="9"/>
        <v>0</v>
      </c>
      <c r="I440" s="19"/>
      <c r="J440" s="19"/>
    </row>
    <row r="441" spans="1:10" x14ac:dyDescent="0.25">
      <c r="A441" s="19"/>
      <c r="B441" s="14"/>
      <c r="C441" s="15"/>
      <c r="D441" s="84" t="str">
        <f>IF(ISBLANK(C441),"0",IF(ISERROR(VLOOKUP(C441,'CADASTRO E ESTOQUE'!A:I,1,FALSE)),"Produto não cadastrado",VLOOKUP(C441,'CADASTRO E ESTOQUE'!A:I,2,FALSE)))</f>
        <v>0</v>
      </c>
      <c r="E441" s="85" t="str">
        <f>IF(ISBLANK(C441),"0",IF(ISERROR(VLOOKUP(C441,'CADASTRO E ESTOQUE'!A:I,1,FALSE)),"Produto não cadastrado",VLOOKUP(C441,'CADASTRO E ESTOQUE'!A:I,3,FALSE)))</f>
        <v>0</v>
      </c>
      <c r="F441" s="84" t="str">
        <f>IF(ISBLANK(C441),"0",IF(ISERROR(VLOOKUP(C441,'CADASTRO E ESTOQUE'!A:I,1,FALSE)),"Produto não cadastrado",VLOOKUP(C441,'CADASTRO E ESTOQUE'!A:I,4,FALSE)))</f>
        <v>0</v>
      </c>
      <c r="G441" s="38"/>
      <c r="H441" s="40" t="str">
        <f t="shared" si="9"/>
        <v>0</v>
      </c>
      <c r="I441" s="19"/>
      <c r="J441" s="19"/>
    </row>
    <row r="442" spans="1:10" x14ac:dyDescent="0.25">
      <c r="A442" s="19"/>
      <c r="B442" s="14"/>
      <c r="C442" s="15"/>
      <c r="D442" s="84" t="str">
        <f>IF(ISBLANK(C442),"0",IF(ISERROR(VLOOKUP(C442,'CADASTRO E ESTOQUE'!A:I,1,FALSE)),"Produto não cadastrado",VLOOKUP(C442,'CADASTRO E ESTOQUE'!A:I,2,FALSE)))</f>
        <v>0</v>
      </c>
      <c r="E442" s="85" t="str">
        <f>IF(ISBLANK(C442),"0",IF(ISERROR(VLOOKUP(C442,'CADASTRO E ESTOQUE'!A:I,1,FALSE)),"Produto não cadastrado",VLOOKUP(C442,'CADASTRO E ESTOQUE'!A:I,3,FALSE)))</f>
        <v>0</v>
      </c>
      <c r="F442" s="84" t="str">
        <f>IF(ISBLANK(C442),"0",IF(ISERROR(VLOOKUP(C442,'CADASTRO E ESTOQUE'!A:I,1,FALSE)),"Produto não cadastrado",VLOOKUP(C442,'CADASTRO E ESTOQUE'!A:I,4,FALSE)))</f>
        <v>0</v>
      </c>
      <c r="G442" s="38"/>
      <c r="H442" s="40" t="str">
        <f t="shared" si="9"/>
        <v>0</v>
      </c>
      <c r="I442" s="19"/>
      <c r="J442" s="19"/>
    </row>
    <row r="443" spans="1:10" x14ac:dyDescent="0.25">
      <c r="A443" s="19"/>
      <c r="B443" s="14"/>
      <c r="C443" s="15"/>
      <c r="D443" s="84" t="str">
        <f>IF(ISBLANK(C443),"0",IF(ISERROR(VLOOKUP(C443,'CADASTRO E ESTOQUE'!A:I,1,FALSE)),"Produto não cadastrado",VLOOKUP(C443,'CADASTRO E ESTOQUE'!A:I,2,FALSE)))</f>
        <v>0</v>
      </c>
      <c r="E443" s="85" t="str">
        <f>IF(ISBLANK(C443),"0",IF(ISERROR(VLOOKUP(C443,'CADASTRO E ESTOQUE'!A:I,1,FALSE)),"Produto não cadastrado",VLOOKUP(C443,'CADASTRO E ESTOQUE'!A:I,3,FALSE)))</f>
        <v>0</v>
      </c>
      <c r="F443" s="84" t="str">
        <f>IF(ISBLANK(C443),"0",IF(ISERROR(VLOOKUP(C443,'CADASTRO E ESTOQUE'!A:I,1,FALSE)),"Produto não cadastrado",VLOOKUP(C443,'CADASTRO E ESTOQUE'!A:I,4,FALSE)))</f>
        <v>0</v>
      </c>
      <c r="G443" s="38"/>
      <c r="H443" s="40" t="str">
        <f t="shared" si="9"/>
        <v>0</v>
      </c>
      <c r="I443" s="19"/>
      <c r="J443" s="19"/>
    </row>
    <row r="444" spans="1:10" x14ac:dyDescent="0.25">
      <c r="A444" s="19"/>
      <c r="B444" s="14"/>
      <c r="C444" s="15"/>
      <c r="D444" s="84" t="str">
        <f>IF(ISBLANK(C444),"0",IF(ISERROR(VLOOKUP(C444,'CADASTRO E ESTOQUE'!A:I,1,FALSE)),"Produto não cadastrado",VLOOKUP(C444,'CADASTRO E ESTOQUE'!A:I,2,FALSE)))</f>
        <v>0</v>
      </c>
      <c r="E444" s="85" t="str">
        <f>IF(ISBLANK(C444),"0",IF(ISERROR(VLOOKUP(C444,'CADASTRO E ESTOQUE'!A:I,1,FALSE)),"Produto não cadastrado",VLOOKUP(C444,'CADASTRO E ESTOQUE'!A:I,3,FALSE)))</f>
        <v>0</v>
      </c>
      <c r="F444" s="84" t="str">
        <f>IF(ISBLANK(C444),"0",IF(ISERROR(VLOOKUP(C444,'CADASTRO E ESTOQUE'!A:I,1,FALSE)),"Produto não cadastrado",VLOOKUP(C444,'CADASTRO E ESTOQUE'!A:I,4,FALSE)))</f>
        <v>0</v>
      </c>
      <c r="G444" s="38"/>
      <c r="H444" s="40" t="str">
        <f t="shared" si="9"/>
        <v>0</v>
      </c>
      <c r="I444" s="19"/>
      <c r="J444" s="19"/>
    </row>
    <row r="445" spans="1:10" x14ac:dyDescent="0.25">
      <c r="A445" s="19"/>
      <c r="B445" s="14"/>
      <c r="C445" s="15"/>
      <c r="D445" s="84" t="str">
        <f>IF(ISBLANK(C445),"0",IF(ISERROR(VLOOKUP(C445,'CADASTRO E ESTOQUE'!A:I,1,FALSE)),"Produto não cadastrado",VLOOKUP(C445,'CADASTRO E ESTOQUE'!A:I,2,FALSE)))</f>
        <v>0</v>
      </c>
      <c r="E445" s="85" t="str">
        <f>IF(ISBLANK(C445),"0",IF(ISERROR(VLOOKUP(C445,'CADASTRO E ESTOQUE'!A:I,1,FALSE)),"Produto não cadastrado",VLOOKUP(C445,'CADASTRO E ESTOQUE'!A:I,3,FALSE)))</f>
        <v>0</v>
      </c>
      <c r="F445" s="84" t="str">
        <f>IF(ISBLANK(C445),"0",IF(ISERROR(VLOOKUP(C445,'CADASTRO E ESTOQUE'!A:I,1,FALSE)),"Produto não cadastrado",VLOOKUP(C445,'CADASTRO E ESTOQUE'!A:I,4,FALSE)))</f>
        <v>0</v>
      </c>
      <c r="G445" s="38"/>
      <c r="H445" s="40" t="str">
        <f t="shared" si="9"/>
        <v>0</v>
      </c>
      <c r="I445" s="19"/>
      <c r="J445" s="19"/>
    </row>
    <row r="446" spans="1:10" x14ac:dyDescent="0.25">
      <c r="A446" s="19"/>
      <c r="B446" s="14"/>
      <c r="C446" s="15"/>
      <c r="D446" s="84" t="str">
        <f>IF(ISBLANK(C446),"0",IF(ISERROR(VLOOKUP(C446,'CADASTRO E ESTOQUE'!A:I,1,FALSE)),"Produto não cadastrado",VLOOKUP(C446,'CADASTRO E ESTOQUE'!A:I,2,FALSE)))</f>
        <v>0</v>
      </c>
      <c r="E446" s="85" t="str">
        <f>IF(ISBLANK(C446),"0",IF(ISERROR(VLOOKUP(C446,'CADASTRO E ESTOQUE'!A:I,1,FALSE)),"Produto não cadastrado",VLOOKUP(C446,'CADASTRO E ESTOQUE'!A:I,3,FALSE)))</f>
        <v>0</v>
      </c>
      <c r="F446" s="84" t="str">
        <f>IF(ISBLANK(C446),"0",IF(ISERROR(VLOOKUP(C446,'CADASTRO E ESTOQUE'!A:I,1,FALSE)),"Produto não cadastrado",VLOOKUP(C446,'CADASTRO E ESTOQUE'!A:I,4,FALSE)))</f>
        <v>0</v>
      </c>
      <c r="G446" s="38"/>
      <c r="H446" s="40" t="str">
        <f t="shared" si="9"/>
        <v>0</v>
      </c>
      <c r="I446" s="19"/>
      <c r="J446" s="19"/>
    </row>
    <row r="447" spans="1:10" x14ac:dyDescent="0.25">
      <c r="A447" s="19"/>
      <c r="B447" s="14"/>
      <c r="C447" s="15"/>
      <c r="D447" s="84" t="str">
        <f>IF(ISBLANK(C447),"0",IF(ISERROR(VLOOKUP(C447,'CADASTRO E ESTOQUE'!A:I,1,FALSE)),"Produto não cadastrado",VLOOKUP(C447,'CADASTRO E ESTOQUE'!A:I,2,FALSE)))</f>
        <v>0</v>
      </c>
      <c r="E447" s="85" t="str">
        <f>IF(ISBLANK(C447),"0",IF(ISERROR(VLOOKUP(C447,'CADASTRO E ESTOQUE'!A:I,1,FALSE)),"Produto não cadastrado",VLOOKUP(C447,'CADASTRO E ESTOQUE'!A:I,3,FALSE)))</f>
        <v>0</v>
      </c>
      <c r="F447" s="84" t="str">
        <f>IF(ISBLANK(C447),"0",IF(ISERROR(VLOOKUP(C447,'CADASTRO E ESTOQUE'!A:I,1,FALSE)),"Produto não cadastrado",VLOOKUP(C447,'CADASTRO E ESTOQUE'!A:I,4,FALSE)))</f>
        <v>0</v>
      </c>
      <c r="G447" s="38"/>
      <c r="H447" s="40" t="str">
        <f t="shared" si="9"/>
        <v>0</v>
      </c>
      <c r="I447" s="19"/>
      <c r="J447" s="19"/>
    </row>
    <row r="448" spans="1:10" x14ac:dyDescent="0.25">
      <c r="A448" s="19"/>
      <c r="B448" s="14"/>
      <c r="C448" s="15"/>
      <c r="D448" s="84" t="str">
        <f>IF(ISBLANK(C448),"0",IF(ISERROR(VLOOKUP(C448,'CADASTRO E ESTOQUE'!A:I,1,FALSE)),"Produto não cadastrado",VLOOKUP(C448,'CADASTRO E ESTOQUE'!A:I,2,FALSE)))</f>
        <v>0</v>
      </c>
      <c r="E448" s="85" t="str">
        <f>IF(ISBLANK(C448),"0",IF(ISERROR(VLOOKUP(C448,'CADASTRO E ESTOQUE'!A:I,1,FALSE)),"Produto não cadastrado",VLOOKUP(C448,'CADASTRO E ESTOQUE'!A:I,3,FALSE)))</f>
        <v>0</v>
      </c>
      <c r="F448" s="84" t="str">
        <f>IF(ISBLANK(C448),"0",IF(ISERROR(VLOOKUP(C448,'CADASTRO E ESTOQUE'!A:I,1,FALSE)),"Produto não cadastrado",VLOOKUP(C448,'CADASTRO E ESTOQUE'!A:I,4,FALSE)))</f>
        <v>0</v>
      </c>
      <c r="G448" s="38"/>
      <c r="H448" s="40" t="str">
        <f t="shared" si="9"/>
        <v>0</v>
      </c>
      <c r="I448" s="19"/>
      <c r="J448" s="19"/>
    </row>
    <row r="449" spans="1:10" x14ac:dyDescent="0.25">
      <c r="A449" s="19"/>
      <c r="B449" s="14"/>
      <c r="C449" s="15"/>
      <c r="D449" s="84" t="str">
        <f>IF(ISBLANK(C449),"0",IF(ISERROR(VLOOKUP(C449,'CADASTRO E ESTOQUE'!A:I,1,FALSE)),"Produto não cadastrado",VLOOKUP(C449,'CADASTRO E ESTOQUE'!A:I,2,FALSE)))</f>
        <v>0</v>
      </c>
      <c r="E449" s="85" t="str">
        <f>IF(ISBLANK(C449),"0",IF(ISERROR(VLOOKUP(C449,'CADASTRO E ESTOQUE'!A:I,1,FALSE)),"Produto não cadastrado",VLOOKUP(C449,'CADASTRO E ESTOQUE'!A:I,3,FALSE)))</f>
        <v>0</v>
      </c>
      <c r="F449" s="84" t="str">
        <f>IF(ISBLANK(C449),"0",IF(ISERROR(VLOOKUP(C449,'CADASTRO E ESTOQUE'!A:I,1,FALSE)),"Produto não cadastrado",VLOOKUP(C449,'CADASTRO E ESTOQUE'!A:I,4,FALSE)))</f>
        <v>0</v>
      </c>
      <c r="G449" s="38"/>
      <c r="H449" s="40" t="str">
        <f t="shared" si="9"/>
        <v>0</v>
      </c>
      <c r="I449" s="19"/>
      <c r="J449" s="19"/>
    </row>
    <row r="450" spans="1:10" x14ac:dyDescent="0.25">
      <c r="A450" s="19"/>
      <c r="B450" s="14"/>
      <c r="C450" s="15"/>
      <c r="D450" s="84" t="str">
        <f>IF(ISBLANK(C450),"0",IF(ISERROR(VLOOKUP(C450,'CADASTRO E ESTOQUE'!A:I,1,FALSE)),"Produto não cadastrado",VLOOKUP(C450,'CADASTRO E ESTOQUE'!A:I,2,FALSE)))</f>
        <v>0</v>
      </c>
      <c r="E450" s="85" t="str">
        <f>IF(ISBLANK(C450),"0",IF(ISERROR(VLOOKUP(C450,'CADASTRO E ESTOQUE'!A:I,1,FALSE)),"Produto não cadastrado",VLOOKUP(C450,'CADASTRO E ESTOQUE'!A:I,3,FALSE)))</f>
        <v>0</v>
      </c>
      <c r="F450" s="84" t="str">
        <f>IF(ISBLANK(C450),"0",IF(ISERROR(VLOOKUP(C450,'CADASTRO E ESTOQUE'!A:I,1,FALSE)),"Produto não cadastrado",VLOOKUP(C450,'CADASTRO E ESTOQUE'!A:I,4,FALSE)))</f>
        <v>0</v>
      </c>
      <c r="G450" s="38"/>
      <c r="H450" s="40" t="str">
        <f t="shared" si="9"/>
        <v>0</v>
      </c>
      <c r="I450" s="19"/>
      <c r="J450" s="19"/>
    </row>
    <row r="451" spans="1:10" x14ac:dyDescent="0.25">
      <c r="A451" s="19"/>
      <c r="B451" s="14"/>
      <c r="C451" s="15"/>
      <c r="D451" s="84" t="str">
        <f>IF(ISBLANK(C451),"0",IF(ISERROR(VLOOKUP(C451,'CADASTRO E ESTOQUE'!A:I,1,FALSE)),"Produto não cadastrado",VLOOKUP(C451,'CADASTRO E ESTOQUE'!A:I,2,FALSE)))</f>
        <v>0</v>
      </c>
      <c r="E451" s="85" t="str">
        <f>IF(ISBLANK(C451),"0",IF(ISERROR(VLOOKUP(C451,'CADASTRO E ESTOQUE'!A:I,1,FALSE)),"Produto não cadastrado",VLOOKUP(C451,'CADASTRO E ESTOQUE'!A:I,3,FALSE)))</f>
        <v>0</v>
      </c>
      <c r="F451" s="84" t="str">
        <f>IF(ISBLANK(C451),"0",IF(ISERROR(VLOOKUP(C451,'CADASTRO E ESTOQUE'!A:I,1,FALSE)),"Produto não cadastrado",VLOOKUP(C451,'CADASTRO E ESTOQUE'!A:I,4,FALSE)))</f>
        <v>0</v>
      </c>
      <c r="G451" s="38"/>
      <c r="H451" s="40" t="str">
        <f t="shared" si="9"/>
        <v>0</v>
      </c>
      <c r="I451" s="19"/>
      <c r="J451" s="19"/>
    </row>
    <row r="452" spans="1:10" x14ac:dyDescent="0.25">
      <c r="A452" s="19"/>
      <c r="B452" s="14"/>
      <c r="C452" s="15"/>
      <c r="D452" s="84" t="str">
        <f>IF(ISBLANK(C452),"0",IF(ISERROR(VLOOKUP(C452,'CADASTRO E ESTOQUE'!A:I,1,FALSE)),"Produto não cadastrado",VLOOKUP(C452,'CADASTRO E ESTOQUE'!A:I,2,FALSE)))</f>
        <v>0</v>
      </c>
      <c r="E452" s="85" t="str">
        <f>IF(ISBLANK(C452),"0",IF(ISERROR(VLOOKUP(C452,'CADASTRO E ESTOQUE'!A:I,1,FALSE)),"Produto não cadastrado",VLOOKUP(C452,'CADASTRO E ESTOQUE'!A:I,3,FALSE)))</f>
        <v>0</v>
      </c>
      <c r="F452" s="84" t="str">
        <f>IF(ISBLANK(C452),"0",IF(ISERROR(VLOOKUP(C452,'CADASTRO E ESTOQUE'!A:I,1,FALSE)),"Produto não cadastrado",VLOOKUP(C452,'CADASTRO E ESTOQUE'!A:I,4,FALSE)))</f>
        <v>0</v>
      </c>
      <c r="G452" s="38"/>
      <c r="H452" s="40" t="str">
        <f t="shared" si="9"/>
        <v>0</v>
      </c>
      <c r="I452" s="19"/>
      <c r="J452" s="19"/>
    </row>
    <row r="453" spans="1:10" x14ac:dyDescent="0.25">
      <c r="A453" s="19"/>
      <c r="B453" s="14"/>
      <c r="C453" s="15"/>
      <c r="D453" s="84" t="str">
        <f>IF(ISBLANK(C453),"0",IF(ISERROR(VLOOKUP(C453,'CADASTRO E ESTOQUE'!A:I,1,FALSE)),"Produto não cadastrado",VLOOKUP(C453,'CADASTRO E ESTOQUE'!A:I,2,FALSE)))</f>
        <v>0</v>
      </c>
      <c r="E453" s="85" t="str">
        <f>IF(ISBLANK(C453),"0",IF(ISERROR(VLOOKUP(C453,'CADASTRO E ESTOQUE'!A:I,1,FALSE)),"Produto não cadastrado",VLOOKUP(C453,'CADASTRO E ESTOQUE'!A:I,3,FALSE)))</f>
        <v>0</v>
      </c>
      <c r="F453" s="84" t="str">
        <f>IF(ISBLANK(C453),"0",IF(ISERROR(VLOOKUP(C453,'CADASTRO E ESTOQUE'!A:I,1,FALSE)),"Produto não cadastrado",VLOOKUP(C453,'CADASTRO E ESTOQUE'!A:I,4,FALSE)))</f>
        <v>0</v>
      </c>
      <c r="G453" s="38"/>
      <c r="H453" s="40" t="str">
        <f t="shared" si="9"/>
        <v>0</v>
      </c>
      <c r="I453" s="19"/>
      <c r="J453" s="19"/>
    </row>
    <row r="454" spans="1:10" x14ac:dyDescent="0.25">
      <c r="A454" s="19"/>
      <c r="B454" s="14"/>
      <c r="C454" s="15"/>
      <c r="D454" s="84" t="str">
        <f>IF(ISBLANK(C454),"0",IF(ISERROR(VLOOKUP(C454,'CADASTRO E ESTOQUE'!A:I,1,FALSE)),"Produto não cadastrado",VLOOKUP(C454,'CADASTRO E ESTOQUE'!A:I,2,FALSE)))</f>
        <v>0</v>
      </c>
      <c r="E454" s="85" t="str">
        <f>IF(ISBLANK(C454),"0",IF(ISERROR(VLOOKUP(C454,'CADASTRO E ESTOQUE'!A:I,1,FALSE)),"Produto não cadastrado",VLOOKUP(C454,'CADASTRO E ESTOQUE'!A:I,3,FALSE)))</f>
        <v>0</v>
      </c>
      <c r="F454" s="84" t="str">
        <f>IF(ISBLANK(C454),"0",IF(ISERROR(VLOOKUP(C454,'CADASTRO E ESTOQUE'!A:I,1,FALSE)),"Produto não cadastrado",VLOOKUP(C454,'CADASTRO E ESTOQUE'!A:I,4,FALSE)))</f>
        <v>0</v>
      </c>
      <c r="G454" s="38"/>
      <c r="H454" s="40" t="str">
        <f t="shared" si="9"/>
        <v>0</v>
      </c>
      <c r="I454" s="19"/>
      <c r="J454" s="19"/>
    </row>
    <row r="455" spans="1:10" x14ac:dyDescent="0.25">
      <c r="A455" s="19"/>
      <c r="B455" s="14"/>
      <c r="C455" s="15"/>
      <c r="D455" s="84" t="str">
        <f>IF(ISBLANK(C455),"0",IF(ISERROR(VLOOKUP(C455,'CADASTRO E ESTOQUE'!A:I,1,FALSE)),"Produto não cadastrado",VLOOKUP(C455,'CADASTRO E ESTOQUE'!A:I,2,FALSE)))</f>
        <v>0</v>
      </c>
      <c r="E455" s="85" t="str">
        <f>IF(ISBLANK(C455),"0",IF(ISERROR(VLOOKUP(C455,'CADASTRO E ESTOQUE'!A:I,1,FALSE)),"Produto não cadastrado",VLOOKUP(C455,'CADASTRO E ESTOQUE'!A:I,3,FALSE)))</f>
        <v>0</v>
      </c>
      <c r="F455" s="84" t="str">
        <f>IF(ISBLANK(C455),"0",IF(ISERROR(VLOOKUP(C455,'CADASTRO E ESTOQUE'!A:I,1,FALSE)),"Produto não cadastrado",VLOOKUP(C455,'CADASTRO E ESTOQUE'!A:I,4,FALSE)))</f>
        <v>0</v>
      </c>
      <c r="G455" s="38"/>
      <c r="H455" s="40" t="str">
        <f t="shared" si="9"/>
        <v>0</v>
      </c>
      <c r="I455" s="19"/>
      <c r="J455" s="19"/>
    </row>
    <row r="456" spans="1:10" x14ac:dyDescent="0.25">
      <c r="A456" s="19"/>
      <c r="B456" s="14"/>
      <c r="C456" s="15"/>
      <c r="D456" s="84" t="str">
        <f>IF(ISBLANK(C456),"0",IF(ISERROR(VLOOKUP(C456,'CADASTRO E ESTOQUE'!A:I,1,FALSE)),"Produto não cadastrado",VLOOKUP(C456,'CADASTRO E ESTOQUE'!A:I,2,FALSE)))</f>
        <v>0</v>
      </c>
      <c r="E456" s="85" t="str">
        <f>IF(ISBLANK(C456),"0",IF(ISERROR(VLOOKUP(C456,'CADASTRO E ESTOQUE'!A:I,1,FALSE)),"Produto não cadastrado",VLOOKUP(C456,'CADASTRO E ESTOQUE'!A:I,3,FALSE)))</f>
        <v>0</v>
      </c>
      <c r="F456" s="84" t="str">
        <f>IF(ISBLANK(C456),"0",IF(ISERROR(VLOOKUP(C456,'CADASTRO E ESTOQUE'!A:I,1,FALSE)),"Produto não cadastrado",VLOOKUP(C456,'CADASTRO E ESTOQUE'!A:I,4,FALSE)))</f>
        <v>0</v>
      </c>
      <c r="G456" s="38"/>
      <c r="H456" s="40" t="str">
        <f t="shared" si="9"/>
        <v>0</v>
      </c>
      <c r="I456" s="19"/>
      <c r="J456" s="19"/>
    </row>
    <row r="457" spans="1:10" x14ac:dyDescent="0.25">
      <c r="A457" s="19"/>
      <c r="B457" s="14"/>
      <c r="C457" s="15"/>
      <c r="D457" s="84" t="str">
        <f>IF(ISBLANK(C457),"0",IF(ISERROR(VLOOKUP(C457,'CADASTRO E ESTOQUE'!A:I,1,FALSE)),"Produto não cadastrado",VLOOKUP(C457,'CADASTRO E ESTOQUE'!A:I,2,FALSE)))</f>
        <v>0</v>
      </c>
      <c r="E457" s="85" t="str">
        <f>IF(ISBLANK(C457),"0",IF(ISERROR(VLOOKUP(C457,'CADASTRO E ESTOQUE'!A:I,1,FALSE)),"Produto não cadastrado",VLOOKUP(C457,'CADASTRO E ESTOQUE'!A:I,3,FALSE)))</f>
        <v>0</v>
      </c>
      <c r="F457" s="84" t="str">
        <f>IF(ISBLANK(C457),"0",IF(ISERROR(VLOOKUP(C457,'CADASTRO E ESTOQUE'!A:I,1,FALSE)),"Produto não cadastrado",VLOOKUP(C457,'CADASTRO E ESTOQUE'!A:I,4,FALSE)))</f>
        <v>0</v>
      </c>
      <c r="G457" s="38"/>
      <c r="H457" s="40" t="str">
        <f t="shared" si="9"/>
        <v>0</v>
      </c>
      <c r="I457" s="19"/>
      <c r="J457" s="19"/>
    </row>
    <row r="458" spans="1:10" x14ac:dyDescent="0.25">
      <c r="A458" s="19"/>
      <c r="B458" s="14"/>
      <c r="C458" s="15"/>
      <c r="D458" s="84" t="str">
        <f>IF(ISBLANK(C458),"0",IF(ISERROR(VLOOKUP(C458,'CADASTRO E ESTOQUE'!A:I,1,FALSE)),"Produto não cadastrado",VLOOKUP(C458,'CADASTRO E ESTOQUE'!A:I,2,FALSE)))</f>
        <v>0</v>
      </c>
      <c r="E458" s="85" t="str">
        <f>IF(ISBLANK(C458),"0",IF(ISERROR(VLOOKUP(C458,'CADASTRO E ESTOQUE'!A:I,1,FALSE)),"Produto não cadastrado",VLOOKUP(C458,'CADASTRO E ESTOQUE'!A:I,3,FALSE)))</f>
        <v>0</v>
      </c>
      <c r="F458" s="84" t="str">
        <f>IF(ISBLANK(C458),"0",IF(ISERROR(VLOOKUP(C458,'CADASTRO E ESTOQUE'!A:I,1,FALSE)),"Produto não cadastrado",VLOOKUP(C458,'CADASTRO E ESTOQUE'!A:I,4,FALSE)))</f>
        <v>0</v>
      </c>
      <c r="G458" s="38"/>
      <c r="H458" s="40" t="str">
        <f t="shared" si="9"/>
        <v>0</v>
      </c>
      <c r="I458" s="19"/>
      <c r="J458" s="19"/>
    </row>
    <row r="459" spans="1:10" x14ac:dyDescent="0.25">
      <c r="A459" s="19"/>
      <c r="B459" s="14"/>
      <c r="C459" s="15"/>
      <c r="D459" s="84" t="str">
        <f>IF(ISBLANK(C459),"0",IF(ISERROR(VLOOKUP(C459,'CADASTRO E ESTOQUE'!A:I,1,FALSE)),"Produto não cadastrado",VLOOKUP(C459,'CADASTRO E ESTOQUE'!A:I,2,FALSE)))</f>
        <v>0</v>
      </c>
      <c r="E459" s="85" t="str">
        <f>IF(ISBLANK(C459),"0",IF(ISERROR(VLOOKUP(C459,'CADASTRO E ESTOQUE'!A:I,1,FALSE)),"Produto não cadastrado",VLOOKUP(C459,'CADASTRO E ESTOQUE'!A:I,3,FALSE)))</f>
        <v>0</v>
      </c>
      <c r="F459" s="84" t="str">
        <f>IF(ISBLANK(C459),"0",IF(ISERROR(VLOOKUP(C459,'CADASTRO E ESTOQUE'!A:I,1,FALSE)),"Produto não cadastrado",VLOOKUP(C459,'CADASTRO E ESTOQUE'!A:I,4,FALSE)))</f>
        <v>0</v>
      </c>
      <c r="G459" s="38"/>
      <c r="H459" s="40" t="str">
        <f t="shared" si="9"/>
        <v>0</v>
      </c>
      <c r="I459" s="19"/>
      <c r="J459" s="19"/>
    </row>
    <row r="460" spans="1:10" x14ac:dyDescent="0.25">
      <c r="A460" s="19"/>
      <c r="B460" s="14"/>
      <c r="C460" s="15"/>
      <c r="D460" s="84" t="str">
        <f>IF(ISBLANK(C460),"0",IF(ISERROR(VLOOKUP(C460,'CADASTRO E ESTOQUE'!A:I,1,FALSE)),"Produto não cadastrado",VLOOKUP(C460,'CADASTRO E ESTOQUE'!A:I,2,FALSE)))</f>
        <v>0</v>
      </c>
      <c r="E460" s="85" t="str">
        <f>IF(ISBLANK(C460),"0",IF(ISERROR(VLOOKUP(C460,'CADASTRO E ESTOQUE'!A:I,1,FALSE)),"Produto não cadastrado",VLOOKUP(C460,'CADASTRO E ESTOQUE'!A:I,3,FALSE)))</f>
        <v>0</v>
      </c>
      <c r="F460" s="84" t="str">
        <f>IF(ISBLANK(C460),"0",IF(ISERROR(VLOOKUP(C460,'CADASTRO E ESTOQUE'!A:I,1,FALSE)),"Produto não cadastrado",VLOOKUP(C460,'CADASTRO E ESTOQUE'!A:I,4,FALSE)))</f>
        <v>0</v>
      </c>
      <c r="G460" s="38"/>
      <c r="H460" s="40" t="str">
        <f t="shared" si="9"/>
        <v>0</v>
      </c>
      <c r="I460" s="19"/>
      <c r="J460" s="19"/>
    </row>
    <row r="461" spans="1:10" x14ac:dyDescent="0.25">
      <c r="A461" s="19"/>
      <c r="B461" s="14"/>
      <c r="C461" s="15"/>
      <c r="D461" s="84" t="str">
        <f>IF(ISBLANK(C461),"0",IF(ISERROR(VLOOKUP(C461,'CADASTRO E ESTOQUE'!A:I,1,FALSE)),"Produto não cadastrado",VLOOKUP(C461,'CADASTRO E ESTOQUE'!A:I,2,FALSE)))</f>
        <v>0</v>
      </c>
      <c r="E461" s="85" t="str">
        <f>IF(ISBLANK(C461),"0",IF(ISERROR(VLOOKUP(C461,'CADASTRO E ESTOQUE'!A:I,1,FALSE)),"Produto não cadastrado",VLOOKUP(C461,'CADASTRO E ESTOQUE'!A:I,3,FALSE)))</f>
        <v>0</v>
      </c>
      <c r="F461" s="84" t="str">
        <f>IF(ISBLANK(C461),"0",IF(ISERROR(VLOOKUP(C461,'CADASTRO E ESTOQUE'!A:I,1,FALSE)),"Produto não cadastrado",VLOOKUP(C461,'CADASTRO E ESTOQUE'!A:I,4,FALSE)))</f>
        <v>0</v>
      </c>
      <c r="G461" s="38"/>
      <c r="H461" s="40" t="str">
        <f t="shared" si="9"/>
        <v>0</v>
      </c>
      <c r="I461" s="19"/>
      <c r="J461" s="19"/>
    </row>
    <row r="462" spans="1:10" x14ac:dyDescent="0.25">
      <c r="A462" s="19"/>
      <c r="B462" s="14"/>
      <c r="C462" s="15"/>
      <c r="D462" s="84" t="str">
        <f>IF(ISBLANK(C462),"0",IF(ISERROR(VLOOKUP(C462,'CADASTRO E ESTOQUE'!A:I,1,FALSE)),"Produto não cadastrado",VLOOKUP(C462,'CADASTRO E ESTOQUE'!A:I,2,FALSE)))</f>
        <v>0</v>
      </c>
      <c r="E462" s="85" t="str">
        <f>IF(ISBLANK(C462),"0",IF(ISERROR(VLOOKUP(C462,'CADASTRO E ESTOQUE'!A:I,1,FALSE)),"Produto não cadastrado",VLOOKUP(C462,'CADASTRO E ESTOQUE'!A:I,3,FALSE)))</f>
        <v>0</v>
      </c>
      <c r="F462" s="84" t="str">
        <f>IF(ISBLANK(C462),"0",IF(ISERROR(VLOOKUP(C462,'CADASTRO E ESTOQUE'!A:I,1,FALSE)),"Produto não cadastrado",VLOOKUP(C462,'CADASTRO E ESTOQUE'!A:I,4,FALSE)))</f>
        <v>0</v>
      </c>
      <c r="G462" s="38"/>
      <c r="H462" s="40" t="str">
        <f t="shared" si="9"/>
        <v>0</v>
      </c>
      <c r="I462" s="19"/>
      <c r="J462" s="19"/>
    </row>
    <row r="463" spans="1:10" x14ac:dyDescent="0.25">
      <c r="A463" s="19"/>
      <c r="B463" s="14"/>
      <c r="C463" s="15"/>
      <c r="D463" s="84" t="str">
        <f>IF(ISBLANK(C463),"0",IF(ISERROR(VLOOKUP(C463,'CADASTRO E ESTOQUE'!A:I,1,FALSE)),"Produto não cadastrado",VLOOKUP(C463,'CADASTRO E ESTOQUE'!A:I,2,FALSE)))</f>
        <v>0</v>
      </c>
      <c r="E463" s="85" t="str">
        <f>IF(ISBLANK(C463),"0",IF(ISERROR(VLOOKUP(C463,'CADASTRO E ESTOQUE'!A:I,1,FALSE)),"Produto não cadastrado",VLOOKUP(C463,'CADASTRO E ESTOQUE'!A:I,3,FALSE)))</f>
        <v>0</v>
      </c>
      <c r="F463" s="84" t="str">
        <f>IF(ISBLANK(C463),"0",IF(ISERROR(VLOOKUP(C463,'CADASTRO E ESTOQUE'!A:I,1,FALSE)),"Produto não cadastrado",VLOOKUP(C463,'CADASTRO E ESTOQUE'!A:I,4,FALSE)))</f>
        <v>0</v>
      </c>
      <c r="G463" s="38"/>
      <c r="H463" s="40" t="str">
        <f t="shared" si="9"/>
        <v>0</v>
      </c>
      <c r="I463" s="19"/>
      <c r="J463" s="19"/>
    </row>
    <row r="464" spans="1:10" x14ac:dyDescent="0.25">
      <c r="A464" s="19"/>
      <c r="B464" s="14"/>
      <c r="C464" s="15"/>
      <c r="D464" s="84" t="str">
        <f>IF(ISBLANK(C464),"0",IF(ISERROR(VLOOKUP(C464,'CADASTRO E ESTOQUE'!A:I,1,FALSE)),"Produto não cadastrado",VLOOKUP(C464,'CADASTRO E ESTOQUE'!A:I,2,FALSE)))</f>
        <v>0</v>
      </c>
      <c r="E464" s="85" t="str">
        <f>IF(ISBLANK(C464),"0",IF(ISERROR(VLOOKUP(C464,'CADASTRO E ESTOQUE'!A:I,1,FALSE)),"Produto não cadastrado",VLOOKUP(C464,'CADASTRO E ESTOQUE'!A:I,3,FALSE)))</f>
        <v>0</v>
      </c>
      <c r="F464" s="84" t="str">
        <f>IF(ISBLANK(C464),"0",IF(ISERROR(VLOOKUP(C464,'CADASTRO E ESTOQUE'!A:I,1,FALSE)),"Produto não cadastrado",VLOOKUP(C464,'CADASTRO E ESTOQUE'!A:I,4,FALSE)))</f>
        <v>0</v>
      </c>
      <c r="G464" s="38"/>
      <c r="H464" s="40" t="str">
        <f t="shared" si="9"/>
        <v>0</v>
      </c>
      <c r="I464" s="19"/>
      <c r="J464" s="19"/>
    </row>
    <row r="465" spans="1:10" x14ac:dyDescent="0.25">
      <c r="A465" s="19"/>
      <c r="B465" s="14"/>
      <c r="C465" s="15"/>
      <c r="D465" s="84" t="str">
        <f>IF(ISBLANK(C465),"0",IF(ISERROR(VLOOKUP(C465,'CADASTRO E ESTOQUE'!A:I,1,FALSE)),"Produto não cadastrado",VLOOKUP(C465,'CADASTRO E ESTOQUE'!A:I,2,FALSE)))</f>
        <v>0</v>
      </c>
      <c r="E465" s="85" t="str">
        <f>IF(ISBLANK(C465),"0",IF(ISERROR(VLOOKUP(C465,'CADASTRO E ESTOQUE'!A:I,1,FALSE)),"Produto não cadastrado",VLOOKUP(C465,'CADASTRO E ESTOQUE'!A:I,3,FALSE)))</f>
        <v>0</v>
      </c>
      <c r="F465" s="84" t="str">
        <f>IF(ISBLANK(C465),"0",IF(ISERROR(VLOOKUP(C465,'CADASTRO E ESTOQUE'!A:I,1,FALSE)),"Produto não cadastrado",VLOOKUP(C465,'CADASTRO E ESTOQUE'!A:I,4,FALSE)))</f>
        <v>0</v>
      </c>
      <c r="G465" s="38"/>
      <c r="H465" s="40" t="str">
        <f t="shared" si="9"/>
        <v>0</v>
      </c>
      <c r="I465" s="19"/>
      <c r="J465" s="19"/>
    </row>
    <row r="466" spans="1:10" x14ac:dyDescent="0.25">
      <c r="A466" s="19"/>
      <c r="B466" s="14"/>
      <c r="C466" s="15"/>
      <c r="D466" s="84" t="str">
        <f>IF(ISBLANK(C466),"0",IF(ISERROR(VLOOKUP(C466,'CADASTRO E ESTOQUE'!A:I,1,FALSE)),"Produto não cadastrado",VLOOKUP(C466,'CADASTRO E ESTOQUE'!A:I,2,FALSE)))</f>
        <v>0</v>
      </c>
      <c r="E466" s="85" t="str">
        <f>IF(ISBLANK(C466),"0",IF(ISERROR(VLOOKUP(C466,'CADASTRO E ESTOQUE'!A:I,1,FALSE)),"Produto não cadastrado",VLOOKUP(C466,'CADASTRO E ESTOQUE'!A:I,3,FALSE)))</f>
        <v>0</v>
      </c>
      <c r="F466" s="84" t="str">
        <f>IF(ISBLANK(C466),"0",IF(ISERROR(VLOOKUP(C466,'CADASTRO E ESTOQUE'!A:I,1,FALSE)),"Produto não cadastrado",VLOOKUP(C466,'CADASTRO E ESTOQUE'!A:I,4,FALSE)))</f>
        <v>0</v>
      </c>
      <c r="G466" s="38"/>
      <c r="H466" s="40" t="str">
        <f t="shared" si="9"/>
        <v>0</v>
      </c>
      <c r="I466" s="19"/>
      <c r="J466" s="19"/>
    </row>
    <row r="467" spans="1:10" x14ac:dyDescent="0.25">
      <c r="A467" s="19"/>
      <c r="B467" s="14"/>
      <c r="C467" s="15"/>
      <c r="D467" s="84" t="str">
        <f>IF(ISBLANK(C467),"0",IF(ISERROR(VLOOKUP(C467,'CADASTRO E ESTOQUE'!A:I,1,FALSE)),"Produto não cadastrado",VLOOKUP(C467,'CADASTRO E ESTOQUE'!A:I,2,FALSE)))</f>
        <v>0</v>
      </c>
      <c r="E467" s="85" t="str">
        <f>IF(ISBLANK(C467),"0",IF(ISERROR(VLOOKUP(C467,'CADASTRO E ESTOQUE'!A:I,1,FALSE)),"Produto não cadastrado",VLOOKUP(C467,'CADASTRO E ESTOQUE'!A:I,3,FALSE)))</f>
        <v>0</v>
      </c>
      <c r="F467" s="84" t="str">
        <f>IF(ISBLANK(C467),"0",IF(ISERROR(VLOOKUP(C467,'CADASTRO E ESTOQUE'!A:I,1,FALSE)),"Produto não cadastrado",VLOOKUP(C467,'CADASTRO E ESTOQUE'!A:I,4,FALSE)))</f>
        <v>0</v>
      </c>
      <c r="G467" s="38"/>
      <c r="H467" s="40" t="str">
        <f t="shared" si="9"/>
        <v>0</v>
      </c>
      <c r="I467" s="19"/>
      <c r="J467" s="19"/>
    </row>
    <row r="468" spans="1:10" x14ac:dyDescent="0.25">
      <c r="A468" s="19"/>
      <c r="B468" s="14"/>
      <c r="C468" s="15"/>
      <c r="D468" s="84" t="str">
        <f>IF(ISBLANK(C468),"0",IF(ISERROR(VLOOKUP(C468,'CADASTRO E ESTOQUE'!A:I,1,FALSE)),"Produto não cadastrado",VLOOKUP(C468,'CADASTRO E ESTOQUE'!A:I,2,FALSE)))</f>
        <v>0</v>
      </c>
      <c r="E468" s="85" t="str">
        <f>IF(ISBLANK(C468),"0",IF(ISERROR(VLOOKUP(C468,'CADASTRO E ESTOQUE'!A:I,1,FALSE)),"Produto não cadastrado",VLOOKUP(C468,'CADASTRO E ESTOQUE'!A:I,3,FALSE)))</f>
        <v>0</v>
      </c>
      <c r="F468" s="84" t="str">
        <f>IF(ISBLANK(C468),"0",IF(ISERROR(VLOOKUP(C468,'CADASTRO E ESTOQUE'!A:I,1,FALSE)),"Produto não cadastrado",VLOOKUP(C468,'CADASTRO E ESTOQUE'!A:I,4,FALSE)))</f>
        <v>0</v>
      </c>
      <c r="G468" s="38"/>
      <c r="H468" s="40" t="str">
        <f t="shared" si="9"/>
        <v>0</v>
      </c>
      <c r="I468" s="19"/>
      <c r="J468" s="19"/>
    </row>
    <row r="469" spans="1:10" x14ac:dyDescent="0.25">
      <c r="A469" s="19"/>
      <c r="B469" s="14"/>
      <c r="C469" s="15"/>
      <c r="D469" s="84" t="str">
        <f>IF(ISBLANK(C469),"0",IF(ISERROR(VLOOKUP(C469,'CADASTRO E ESTOQUE'!A:I,1,FALSE)),"Produto não cadastrado",VLOOKUP(C469,'CADASTRO E ESTOQUE'!A:I,2,FALSE)))</f>
        <v>0</v>
      </c>
      <c r="E469" s="85" t="str">
        <f>IF(ISBLANK(C469),"0",IF(ISERROR(VLOOKUP(C469,'CADASTRO E ESTOQUE'!A:I,1,FALSE)),"Produto não cadastrado",VLOOKUP(C469,'CADASTRO E ESTOQUE'!A:I,3,FALSE)))</f>
        <v>0</v>
      </c>
      <c r="F469" s="84" t="str">
        <f>IF(ISBLANK(C469),"0",IF(ISERROR(VLOOKUP(C469,'CADASTRO E ESTOQUE'!A:I,1,FALSE)),"Produto não cadastrado",VLOOKUP(C469,'CADASTRO E ESTOQUE'!A:I,4,FALSE)))</f>
        <v>0</v>
      </c>
      <c r="G469" s="38"/>
      <c r="H469" s="40" t="str">
        <f t="shared" si="9"/>
        <v>0</v>
      </c>
      <c r="I469" s="19"/>
      <c r="J469" s="19"/>
    </row>
    <row r="470" spans="1:10" x14ac:dyDescent="0.25">
      <c r="A470" s="19"/>
      <c r="B470" s="14"/>
      <c r="C470" s="15"/>
      <c r="D470" s="84" t="str">
        <f>IF(ISBLANK(C470),"0",IF(ISERROR(VLOOKUP(C470,'CADASTRO E ESTOQUE'!A:I,1,FALSE)),"Produto não cadastrado",VLOOKUP(C470,'CADASTRO E ESTOQUE'!A:I,2,FALSE)))</f>
        <v>0</v>
      </c>
      <c r="E470" s="85" t="str">
        <f>IF(ISBLANK(C470),"0",IF(ISERROR(VLOOKUP(C470,'CADASTRO E ESTOQUE'!A:I,1,FALSE)),"Produto não cadastrado",VLOOKUP(C470,'CADASTRO E ESTOQUE'!A:I,3,FALSE)))</f>
        <v>0</v>
      </c>
      <c r="F470" s="84" t="str">
        <f>IF(ISBLANK(C470),"0",IF(ISERROR(VLOOKUP(C470,'CADASTRO E ESTOQUE'!A:I,1,FALSE)),"Produto não cadastrado",VLOOKUP(C470,'CADASTRO E ESTOQUE'!A:I,4,FALSE)))</f>
        <v>0</v>
      </c>
      <c r="G470" s="38"/>
      <c r="H470" s="40" t="str">
        <f t="shared" si="9"/>
        <v>0</v>
      </c>
      <c r="I470" s="19"/>
      <c r="J470" s="19"/>
    </row>
    <row r="471" spans="1:10" x14ac:dyDescent="0.25">
      <c r="A471" s="19"/>
      <c r="B471" s="14"/>
      <c r="C471" s="15"/>
      <c r="D471" s="84" t="str">
        <f>IF(ISBLANK(C471),"0",IF(ISERROR(VLOOKUP(C471,'CADASTRO E ESTOQUE'!A:I,1,FALSE)),"Produto não cadastrado",VLOOKUP(C471,'CADASTRO E ESTOQUE'!A:I,2,FALSE)))</f>
        <v>0</v>
      </c>
      <c r="E471" s="85" t="str">
        <f>IF(ISBLANK(C471),"0",IF(ISERROR(VLOOKUP(C471,'CADASTRO E ESTOQUE'!A:I,1,FALSE)),"Produto não cadastrado",VLOOKUP(C471,'CADASTRO E ESTOQUE'!A:I,3,FALSE)))</f>
        <v>0</v>
      </c>
      <c r="F471" s="84" t="str">
        <f>IF(ISBLANK(C471),"0",IF(ISERROR(VLOOKUP(C471,'CADASTRO E ESTOQUE'!A:I,1,FALSE)),"Produto não cadastrado",VLOOKUP(C471,'CADASTRO E ESTOQUE'!A:I,4,FALSE)))</f>
        <v>0</v>
      </c>
      <c r="G471" s="38"/>
      <c r="H471" s="40" t="str">
        <f t="shared" si="9"/>
        <v>0</v>
      </c>
      <c r="I471" s="19"/>
      <c r="J471" s="19"/>
    </row>
    <row r="472" spans="1:10" x14ac:dyDescent="0.25">
      <c r="A472" s="19"/>
      <c r="B472" s="14"/>
      <c r="C472" s="15"/>
      <c r="D472" s="84" t="str">
        <f>IF(ISBLANK(C472),"0",IF(ISERROR(VLOOKUP(C472,'CADASTRO E ESTOQUE'!A:I,1,FALSE)),"Produto não cadastrado",VLOOKUP(C472,'CADASTRO E ESTOQUE'!A:I,2,FALSE)))</f>
        <v>0</v>
      </c>
      <c r="E472" s="85" t="str">
        <f>IF(ISBLANK(C472),"0",IF(ISERROR(VLOOKUP(C472,'CADASTRO E ESTOQUE'!A:I,1,FALSE)),"Produto não cadastrado",VLOOKUP(C472,'CADASTRO E ESTOQUE'!A:I,3,FALSE)))</f>
        <v>0</v>
      </c>
      <c r="F472" s="84" t="str">
        <f>IF(ISBLANK(C472),"0",IF(ISERROR(VLOOKUP(C472,'CADASTRO E ESTOQUE'!A:I,1,FALSE)),"Produto não cadastrado",VLOOKUP(C472,'CADASTRO E ESTOQUE'!A:I,4,FALSE)))</f>
        <v>0</v>
      </c>
      <c r="G472" s="38"/>
      <c r="H472" s="40" t="str">
        <f t="shared" si="9"/>
        <v>0</v>
      </c>
      <c r="I472" s="19"/>
      <c r="J472" s="19"/>
    </row>
    <row r="473" spans="1:10" x14ac:dyDescent="0.25">
      <c r="A473" s="19"/>
      <c r="B473" s="14"/>
      <c r="C473" s="15"/>
      <c r="D473" s="84" t="str">
        <f>IF(ISBLANK(C473),"0",IF(ISERROR(VLOOKUP(C473,'CADASTRO E ESTOQUE'!A:I,1,FALSE)),"Produto não cadastrado",VLOOKUP(C473,'CADASTRO E ESTOQUE'!A:I,2,FALSE)))</f>
        <v>0</v>
      </c>
      <c r="E473" s="85" t="str">
        <f>IF(ISBLANK(C473),"0",IF(ISERROR(VLOOKUP(C473,'CADASTRO E ESTOQUE'!A:I,1,FALSE)),"Produto não cadastrado",VLOOKUP(C473,'CADASTRO E ESTOQUE'!A:I,3,FALSE)))</f>
        <v>0</v>
      </c>
      <c r="F473" s="84" t="str">
        <f>IF(ISBLANK(C473),"0",IF(ISERROR(VLOOKUP(C473,'CADASTRO E ESTOQUE'!A:I,1,FALSE)),"Produto não cadastrado",VLOOKUP(C473,'CADASTRO E ESTOQUE'!A:I,4,FALSE)))</f>
        <v>0</v>
      </c>
      <c r="G473" s="38"/>
      <c r="H473" s="40" t="str">
        <f t="shared" si="9"/>
        <v>0</v>
      </c>
      <c r="I473" s="19"/>
      <c r="J473" s="19"/>
    </row>
    <row r="474" spans="1:10" x14ac:dyDescent="0.25">
      <c r="A474" s="19"/>
      <c r="B474" s="14"/>
      <c r="C474" s="15"/>
      <c r="D474" s="84" t="str">
        <f>IF(ISBLANK(C474),"0",IF(ISERROR(VLOOKUP(C474,'CADASTRO E ESTOQUE'!A:I,1,FALSE)),"Produto não cadastrado",VLOOKUP(C474,'CADASTRO E ESTOQUE'!A:I,2,FALSE)))</f>
        <v>0</v>
      </c>
      <c r="E474" s="85" t="str">
        <f>IF(ISBLANK(C474),"0",IF(ISERROR(VLOOKUP(C474,'CADASTRO E ESTOQUE'!A:I,1,FALSE)),"Produto não cadastrado",VLOOKUP(C474,'CADASTRO E ESTOQUE'!A:I,3,FALSE)))</f>
        <v>0</v>
      </c>
      <c r="F474" s="84" t="str">
        <f>IF(ISBLANK(C474),"0",IF(ISERROR(VLOOKUP(C474,'CADASTRO E ESTOQUE'!A:I,1,FALSE)),"Produto não cadastrado",VLOOKUP(C474,'CADASTRO E ESTOQUE'!A:I,4,FALSE)))</f>
        <v>0</v>
      </c>
      <c r="G474" s="38"/>
      <c r="H474" s="40" t="str">
        <f t="shared" si="9"/>
        <v>0</v>
      </c>
      <c r="I474" s="19"/>
      <c r="J474" s="19"/>
    </row>
    <row r="475" spans="1:10" x14ac:dyDescent="0.25">
      <c r="A475" s="19"/>
      <c r="B475" s="14"/>
      <c r="C475" s="15"/>
      <c r="D475" s="84" t="str">
        <f>IF(ISBLANK(C475),"0",IF(ISERROR(VLOOKUP(C475,'CADASTRO E ESTOQUE'!A:I,1,FALSE)),"Produto não cadastrado",VLOOKUP(C475,'CADASTRO E ESTOQUE'!A:I,2,FALSE)))</f>
        <v>0</v>
      </c>
      <c r="E475" s="85" t="str">
        <f>IF(ISBLANK(C475),"0",IF(ISERROR(VLOOKUP(C475,'CADASTRO E ESTOQUE'!A:I,1,FALSE)),"Produto não cadastrado",VLOOKUP(C475,'CADASTRO E ESTOQUE'!A:I,3,FALSE)))</f>
        <v>0</v>
      </c>
      <c r="F475" s="84" t="str">
        <f>IF(ISBLANK(C475),"0",IF(ISERROR(VLOOKUP(C475,'CADASTRO E ESTOQUE'!A:I,1,FALSE)),"Produto não cadastrado",VLOOKUP(C475,'CADASTRO E ESTOQUE'!A:I,4,FALSE)))</f>
        <v>0</v>
      </c>
      <c r="G475" s="38"/>
      <c r="H475" s="40" t="str">
        <f t="shared" si="9"/>
        <v>0</v>
      </c>
      <c r="I475" s="19"/>
      <c r="J475" s="19"/>
    </row>
    <row r="476" spans="1:10" x14ac:dyDescent="0.25">
      <c r="A476" s="19"/>
      <c r="B476" s="14"/>
      <c r="C476" s="15"/>
      <c r="D476" s="84" t="str">
        <f>IF(ISBLANK(C476),"0",IF(ISERROR(VLOOKUP(C476,'CADASTRO E ESTOQUE'!A:I,1,FALSE)),"Produto não cadastrado",VLOOKUP(C476,'CADASTRO E ESTOQUE'!A:I,2,FALSE)))</f>
        <v>0</v>
      </c>
      <c r="E476" s="85" t="str">
        <f>IF(ISBLANK(C476),"0",IF(ISERROR(VLOOKUP(C476,'CADASTRO E ESTOQUE'!A:I,1,FALSE)),"Produto não cadastrado",VLOOKUP(C476,'CADASTRO E ESTOQUE'!A:I,3,FALSE)))</f>
        <v>0</v>
      </c>
      <c r="F476" s="84" t="str">
        <f>IF(ISBLANK(C476),"0",IF(ISERROR(VLOOKUP(C476,'CADASTRO E ESTOQUE'!A:I,1,FALSE)),"Produto não cadastrado",VLOOKUP(C476,'CADASTRO E ESTOQUE'!A:I,4,FALSE)))</f>
        <v>0</v>
      </c>
      <c r="G476" s="38"/>
      <c r="H476" s="40" t="str">
        <f t="shared" si="9"/>
        <v>0</v>
      </c>
      <c r="I476" s="19"/>
      <c r="J476" s="19"/>
    </row>
    <row r="477" spans="1:10" x14ac:dyDescent="0.25">
      <c r="A477" s="19"/>
      <c r="B477" s="14"/>
      <c r="C477" s="15"/>
      <c r="D477" s="84" t="str">
        <f>IF(ISBLANK(C477),"0",IF(ISERROR(VLOOKUP(C477,'CADASTRO E ESTOQUE'!A:I,1,FALSE)),"Produto não cadastrado",VLOOKUP(C477,'CADASTRO E ESTOQUE'!A:I,2,FALSE)))</f>
        <v>0</v>
      </c>
      <c r="E477" s="85" t="str">
        <f>IF(ISBLANK(C477),"0",IF(ISERROR(VLOOKUP(C477,'CADASTRO E ESTOQUE'!A:I,1,FALSE)),"Produto não cadastrado",VLOOKUP(C477,'CADASTRO E ESTOQUE'!A:I,3,FALSE)))</f>
        <v>0</v>
      </c>
      <c r="F477" s="84" t="str">
        <f>IF(ISBLANK(C477),"0",IF(ISERROR(VLOOKUP(C477,'CADASTRO E ESTOQUE'!A:I,1,FALSE)),"Produto não cadastrado",VLOOKUP(C477,'CADASTRO E ESTOQUE'!A:I,4,FALSE)))</f>
        <v>0</v>
      </c>
      <c r="G477" s="38"/>
      <c r="H477" s="40" t="str">
        <f t="shared" si="9"/>
        <v>0</v>
      </c>
      <c r="I477" s="19"/>
      <c r="J477" s="19"/>
    </row>
    <row r="478" spans="1:10" x14ac:dyDescent="0.25">
      <c r="A478" s="19"/>
      <c r="B478" s="14"/>
      <c r="C478" s="15"/>
      <c r="D478" s="84" t="str">
        <f>IF(ISBLANK(C478),"0",IF(ISERROR(VLOOKUP(C478,'CADASTRO E ESTOQUE'!A:I,1,FALSE)),"Produto não cadastrado",VLOOKUP(C478,'CADASTRO E ESTOQUE'!A:I,2,FALSE)))</f>
        <v>0</v>
      </c>
      <c r="E478" s="85" t="str">
        <f>IF(ISBLANK(C478),"0",IF(ISERROR(VLOOKUP(C478,'CADASTRO E ESTOQUE'!A:I,1,FALSE)),"Produto não cadastrado",VLOOKUP(C478,'CADASTRO E ESTOQUE'!A:I,3,FALSE)))</f>
        <v>0</v>
      </c>
      <c r="F478" s="84" t="str">
        <f>IF(ISBLANK(C478),"0",IF(ISERROR(VLOOKUP(C478,'CADASTRO E ESTOQUE'!A:I,1,FALSE)),"Produto não cadastrado",VLOOKUP(C478,'CADASTRO E ESTOQUE'!A:I,4,FALSE)))</f>
        <v>0</v>
      </c>
      <c r="G478" s="38"/>
      <c r="H478" s="40" t="str">
        <f t="shared" si="9"/>
        <v>0</v>
      </c>
      <c r="I478" s="19"/>
      <c r="J478" s="19"/>
    </row>
    <row r="479" spans="1:10" x14ac:dyDescent="0.25">
      <c r="A479" s="19"/>
      <c r="B479" s="14"/>
      <c r="C479" s="15"/>
      <c r="D479" s="84" t="str">
        <f>IF(ISBLANK(C479),"0",IF(ISERROR(VLOOKUP(C479,'CADASTRO E ESTOQUE'!A:I,1,FALSE)),"Produto não cadastrado",VLOOKUP(C479,'CADASTRO E ESTOQUE'!A:I,2,FALSE)))</f>
        <v>0</v>
      </c>
      <c r="E479" s="85" t="str">
        <f>IF(ISBLANK(C479),"0",IF(ISERROR(VLOOKUP(C479,'CADASTRO E ESTOQUE'!A:I,1,FALSE)),"Produto não cadastrado",VLOOKUP(C479,'CADASTRO E ESTOQUE'!A:I,3,FALSE)))</f>
        <v>0</v>
      </c>
      <c r="F479" s="84" t="str">
        <f>IF(ISBLANK(C479),"0",IF(ISERROR(VLOOKUP(C479,'CADASTRO E ESTOQUE'!A:I,1,FALSE)),"Produto não cadastrado",VLOOKUP(C479,'CADASTRO E ESTOQUE'!A:I,4,FALSE)))</f>
        <v>0</v>
      </c>
      <c r="G479" s="38"/>
      <c r="H479" s="40" t="str">
        <f t="shared" si="9"/>
        <v>0</v>
      </c>
      <c r="I479" s="19"/>
      <c r="J479" s="19"/>
    </row>
    <row r="480" spans="1:10" x14ac:dyDescent="0.25">
      <c r="A480" s="19"/>
      <c r="B480" s="14"/>
      <c r="C480" s="15"/>
      <c r="D480" s="84" t="str">
        <f>IF(ISBLANK(C480),"0",IF(ISERROR(VLOOKUP(C480,'CADASTRO E ESTOQUE'!A:I,1,FALSE)),"Produto não cadastrado",VLOOKUP(C480,'CADASTRO E ESTOQUE'!A:I,2,FALSE)))</f>
        <v>0</v>
      </c>
      <c r="E480" s="85" t="str">
        <f>IF(ISBLANK(C480),"0",IF(ISERROR(VLOOKUP(C480,'CADASTRO E ESTOQUE'!A:I,1,FALSE)),"Produto não cadastrado",VLOOKUP(C480,'CADASTRO E ESTOQUE'!A:I,3,FALSE)))</f>
        <v>0</v>
      </c>
      <c r="F480" s="84" t="str">
        <f>IF(ISBLANK(C480),"0",IF(ISERROR(VLOOKUP(C480,'CADASTRO E ESTOQUE'!A:I,1,FALSE)),"Produto não cadastrado",VLOOKUP(C480,'CADASTRO E ESTOQUE'!A:I,4,FALSE)))</f>
        <v>0</v>
      </c>
      <c r="G480" s="38"/>
      <c r="H480" s="40" t="str">
        <f t="shared" si="9"/>
        <v>0</v>
      </c>
      <c r="I480" s="19"/>
      <c r="J480" s="19"/>
    </row>
    <row r="481" spans="1:10" x14ac:dyDescent="0.25">
      <c r="A481" s="19"/>
      <c r="B481" s="14"/>
      <c r="C481" s="15"/>
      <c r="D481" s="84" t="str">
        <f>IF(ISBLANK(C481),"0",IF(ISERROR(VLOOKUP(C481,'CADASTRO E ESTOQUE'!A:I,1,FALSE)),"Produto não cadastrado",VLOOKUP(C481,'CADASTRO E ESTOQUE'!A:I,2,FALSE)))</f>
        <v>0</v>
      </c>
      <c r="E481" s="85" t="str">
        <f>IF(ISBLANK(C481),"0",IF(ISERROR(VLOOKUP(C481,'CADASTRO E ESTOQUE'!A:I,1,FALSE)),"Produto não cadastrado",VLOOKUP(C481,'CADASTRO E ESTOQUE'!A:I,3,FALSE)))</f>
        <v>0</v>
      </c>
      <c r="F481" s="84" t="str">
        <f>IF(ISBLANK(C481),"0",IF(ISERROR(VLOOKUP(C481,'CADASTRO E ESTOQUE'!A:I,1,FALSE)),"Produto não cadastrado",VLOOKUP(C481,'CADASTRO E ESTOQUE'!A:I,4,FALSE)))</f>
        <v>0</v>
      </c>
      <c r="G481" s="38"/>
      <c r="H481" s="40" t="str">
        <f t="shared" si="9"/>
        <v>0</v>
      </c>
      <c r="I481" s="19"/>
      <c r="J481" s="19"/>
    </row>
    <row r="482" spans="1:10" x14ac:dyDescent="0.25">
      <c r="A482" s="19"/>
      <c r="B482" s="14"/>
      <c r="C482" s="15"/>
      <c r="D482" s="84" t="str">
        <f>IF(ISBLANK(C482),"0",IF(ISERROR(VLOOKUP(C482,'CADASTRO E ESTOQUE'!A:I,1,FALSE)),"Produto não cadastrado",VLOOKUP(C482,'CADASTRO E ESTOQUE'!A:I,2,FALSE)))</f>
        <v>0</v>
      </c>
      <c r="E482" s="85" t="str">
        <f>IF(ISBLANK(C482),"0",IF(ISERROR(VLOOKUP(C482,'CADASTRO E ESTOQUE'!A:I,1,FALSE)),"Produto não cadastrado",VLOOKUP(C482,'CADASTRO E ESTOQUE'!A:I,3,FALSE)))</f>
        <v>0</v>
      </c>
      <c r="F482" s="84" t="str">
        <f>IF(ISBLANK(C482),"0",IF(ISERROR(VLOOKUP(C482,'CADASTRO E ESTOQUE'!A:I,1,FALSE)),"Produto não cadastrado",VLOOKUP(C482,'CADASTRO E ESTOQUE'!A:I,4,FALSE)))</f>
        <v>0</v>
      </c>
      <c r="G482" s="38"/>
      <c r="H482" s="40" t="str">
        <f t="shared" si="9"/>
        <v>0</v>
      </c>
      <c r="I482" s="19"/>
      <c r="J482" s="19"/>
    </row>
    <row r="483" spans="1:10" x14ac:dyDescent="0.25">
      <c r="A483" s="19"/>
      <c r="B483" s="14"/>
      <c r="C483" s="15"/>
      <c r="D483" s="84" t="str">
        <f>IF(ISBLANK(C483),"0",IF(ISERROR(VLOOKUP(C483,'CADASTRO E ESTOQUE'!A:I,1,FALSE)),"Produto não cadastrado",VLOOKUP(C483,'CADASTRO E ESTOQUE'!A:I,2,FALSE)))</f>
        <v>0</v>
      </c>
      <c r="E483" s="85" t="str">
        <f>IF(ISBLANK(C483),"0",IF(ISERROR(VLOOKUP(C483,'CADASTRO E ESTOQUE'!A:I,1,FALSE)),"Produto não cadastrado",VLOOKUP(C483,'CADASTRO E ESTOQUE'!A:I,3,FALSE)))</f>
        <v>0</v>
      </c>
      <c r="F483" s="84" t="str">
        <f>IF(ISBLANK(C483),"0",IF(ISERROR(VLOOKUP(C483,'CADASTRO E ESTOQUE'!A:I,1,FALSE)),"Produto não cadastrado",VLOOKUP(C483,'CADASTRO E ESTOQUE'!A:I,4,FALSE)))</f>
        <v>0</v>
      </c>
      <c r="G483" s="38"/>
      <c r="H483" s="40" t="str">
        <f t="shared" si="9"/>
        <v>0</v>
      </c>
      <c r="I483" s="19"/>
      <c r="J483" s="19"/>
    </row>
    <row r="484" spans="1:10" x14ac:dyDescent="0.25">
      <c r="A484" s="19"/>
      <c r="B484" s="14"/>
      <c r="C484" s="15"/>
      <c r="D484" s="84" t="str">
        <f>IF(ISBLANK(C484),"0",IF(ISERROR(VLOOKUP(C484,'CADASTRO E ESTOQUE'!A:I,1,FALSE)),"Produto não cadastrado",VLOOKUP(C484,'CADASTRO E ESTOQUE'!A:I,2,FALSE)))</f>
        <v>0</v>
      </c>
      <c r="E484" s="85" t="str">
        <f>IF(ISBLANK(C484),"0",IF(ISERROR(VLOOKUP(C484,'CADASTRO E ESTOQUE'!A:I,1,FALSE)),"Produto não cadastrado",VLOOKUP(C484,'CADASTRO E ESTOQUE'!A:I,3,FALSE)))</f>
        <v>0</v>
      </c>
      <c r="F484" s="84" t="str">
        <f>IF(ISBLANK(C484),"0",IF(ISERROR(VLOOKUP(C484,'CADASTRO E ESTOQUE'!A:I,1,FALSE)),"Produto não cadastrado",VLOOKUP(C484,'CADASTRO E ESTOQUE'!A:I,4,FALSE)))</f>
        <v>0</v>
      </c>
      <c r="G484" s="38"/>
      <c r="H484" s="40" t="str">
        <f t="shared" ref="H484:H495" si="10">IF(ISBLANK(C484),"0",G484*F484)</f>
        <v>0</v>
      </c>
      <c r="I484" s="19"/>
      <c r="J484" s="19"/>
    </row>
    <row r="485" spans="1:10" x14ac:dyDescent="0.25">
      <c r="A485" s="19"/>
      <c r="B485" s="14"/>
      <c r="C485" s="15"/>
      <c r="D485" s="84" t="str">
        <f>IF(ISBLANK(C485),"0",IF(ISERROR(VLOOKUP(C485,'CADASTRO E ESTOQUE'!A:I,1,FALSE)),"Produto não cadastrado",VLOOKUP(C485,'CADASTRO E ESTOQUE'!A:I,2,FALSE)))</f>
        <v>0</v>
      </c>
      <c r="E485" s="85" t="str">
        <f>IF(ISBLANK(C485),"0",IF(ISERROR(VLOOKUP(C485,'CADASTRO E ESTOQUE'!A:I,1,FALSE)),"Produto não cadastrado",VLOOKUP(C485,'CADASTRO E ESTOQUE'!A:I,3,FALSE)))</f>
        <v>0</v>
      </c>
      <c r="F485" s="84" t="str">
        <f>IF(ISBLANK(C485),"0",IF(ISERROR(VLOOKUP(C485,'CADASTRO E ESTOQUE'!A:I,1,FALSE)),"Produto não cadastrado",VLOOKUP(C485,'CADASTRO E ESTOQUE'!A:I,4,FALSE)))</f>
        <v>0</v>
      </c>
      <c r="G485" s="38"/>
      <c r="H485" s="40" t="str">
        <f t="shared" si="10"/>
        <v>0</v>
      </c>
      <c r="I485" s="19"/>
      <c r="J485" s="19"/>
    </row>
    <row r="486" spans="1:10" x14ac:dyDescent="0.25">
      <c r="A486" s="19"/>
      <c r="B486" s="14"/>
      <c r="C486" s="15"/>
      <c r="D486" s="84" t="str">
        <f>IF(ISBLANK(C486),"0",IF(ISERROR(VLOOKUP(C486,'CADASTRO E ESTOQUE'!A:I,1,FALSE)),"Produto não cadastrado",VLOOKUP(C486,'CADASTRO E ESTOQUE'!A:I,2,FALSE)))</f>
        <v>0</v>
      </c>
      <c r="E486" s="85" t="str">
        <f>IF(ISBLANK(C486),"0",IF(ISERROR(VLOOKUP(C486,'CADASTRO E ESTOQUE'!A:I,1,FALSE)),"Produto não cadastrado",VLOOKUP(C486,'CADASTRO E ESTOQUE'!A:I,3,FALSE)))</f>
        <v>0</v>
      </c>
      <c r="F486" s="84" t="str">
        <f>IF(ISBLANK(C486),"0",IF(ISERROR(VLOOKUP(C486,'CADASTRO E ESTOQUE'!A:I,1,FALSE)),"Produto não cadastrado",VLOOKUP(C486,'CADASTRO E ESTOQUE'!A:I,4,FALSE)))</f>
        <v>0</v>
      </c>
      <c r="G486" s="38"/>
      <c r="H486" s="40" t="str">
        <f t="shared" si="10"/>
        <v>0</v>
      </c>
      <c r="I486" s="19"/>
      <c r="J486" s="19"/>
    </row>
    <row r="487" spans="1:10" x14ac:dyDescent="0.25">
      <c r="A487" s="19"/>
      <c r="B487" s="14"/>
      <c r="C487" s="15"/>
      <c r="D487" s="84" t="str">
        <f>IF(ISBLANK(C487),"0",IF(ISERROR(VLOOKUP(C487,'CADASTRO E ESTOQUE'!A:I,1,FALSE)),"Produto não cadastrado",VLOOKUP(C487,'CADASTRO E ESTOQUE'!A:I,2,FALSE)))</f>
        <v>0</v>
      </c>
      <c r="E487" s="85" t="str">
        <f>IF(ISBLANK(C487),"0",IF(ISERROR(VLOOKUP(C487,'CADASTRO E ESTOQUE'!A:I,1,FALSE)),"Produto não cadastrado",VLOOKUP(C487,'CADASTRO E ESTOQUE'!A:I,3,FALSE)))</f>
        <v>0</v>
      </c>
      <c r="F487" s="84" t="str">
        <f>IF(ISBLANK(C487),"0",IF(ISERROR(VLOOKUP(C487,'CADASTRO E ESTOQUE'!A:I,1,FALSE)),"Produto não cadastrado",VLOOKUP(C487,'CADASTRO E ESTOQUE'!A:I,4,FALSE)))</f>
        <v>0</v>
      </c>
      <c r="G487" s="38"/>
      <c r="H487" s="40" t="str">
        <f t="shared" si="10"/>
        <v>0</v>
      </c>
      <c r="I487" s="19"/>
      <c r="J487" s="19"/>
    </row>
    <row r="488" spans="1:10" x14ac:dyDescent="0.25">
      <c r="A488" s="19"/>
      <c r="B488" s="14"/>
      <c r="C488" s="15"/>
      <c r="D488" s="84" t="str">
        <f>IF(ISBLANK(C488),"0",IF(ISERROR(VLOOKUP(C488,'CADASTRO E ESTOQUE'!A:I,1,FALSE)),"Produto não cadastrado",VLOOKUP(C488,'CADASTRO E ESTOQUE'!A:I,2,FALSE)))</f>
        <v>0</v>
      </c>
      <c r="E488" s="85" t="str">
        <f>IF(ISBLANK(C488),"0",IF(ISERROR(VLOOKUP(C488,'CADASTRO E ESTOQUE'!A:I,1,FALSE)),"Produto não cadastrado",VLOOKUP(C488,'CADASTRO E ESTOQUE'!A:I,3,FALSE)))</f>
        <v>0</v>
      </c>
      <c r="F488" s="84" t="str">
        <f>IF(ISBLANK(C488),"0",IF(ISERROR(VLOOKUP(C488,'CADASTRO E ESTOQUE'!A:I,1,FALSE)),"Produto não cadastrado",VLOOKUP(C488,'CADASTRO E ESTOQUE'!A:I,4,FALSE)))</f>
        <v>0</v>
      </c>
      <c r="G488" s="38"/>
      <c r="H488" s="40" t="str">
        <f t="shared" si="10"/>
        <v>0</v>
      </c>
      <c r="I488" s="19"/>
      <c r="J488" s="19"/>
    </row>
    <row r="489" spans="1:10" x14ac:dyDescent="0.25">
      <c r="A489" s="19"/>
      <c r="B489" s="14"/>
      <c r="C489" s="15"/>
      <c r="D489" s="84" t="str">
        <f>IF(ISBLANK(C489),"0",IF(ISERROR(VLOOKUP(C489,'CADASTRO E ESTOQUE'!A:I,1,FALSE)),"Produto não cadastrado",VLOOKUP(C489,'CADASTRO E ESTOQUE'!A:I,2,FALSE)))</f>
        <v>0</v>
      </c>
      <c r="E489" s="85" t="str">
        <f>IF(ISBLANK(C489),"0",IF(ISERROR(VLOOKUP(C489,'CADASTRO E ESTOQUE'!A:I,1,FALSE)),"Produto não cadastrado",VLOOKUP(C489,'CADASTRO E ESTOQUE'!A:I,3,FALSE)))</f>
        <v>0</v>
      </c>
      <c r="F489" s="84" t="str">
        <f>IF(ISBLANK(C489),"0",IF(ISERROR(VLOOKUP(C489,'CADASTRO E ESTOQUE'!A:I,1,FALSE)),"Produto não cadastrado",VLOOKUP(C489,'CADASTRO E ESTOQUE'!A:I,4,FALSE)))</f>
        <v>0</v>
      </c>
      <c r="G489" s="38"/>
      <c r="H489" s="40" t="str">
        <f t="shared" si="10"/>
        <v>0</v>
      </c>
      <c r="I489" s="19"/>
      <c r="J489" s="19"/>
    </row>
    <row r="490" spans="1:10" x14ac:dyDescent="0.25">
      <c r="A490" s="19"/>
      <c r="B490" s="14"/>
      <c r="C490" s="15"/>
      <c r="D490" s="84" t="str">
        <f>IF(ISBLANK(C490),"0",IF(ISERROR(VLOOKUP(C490,'CADASTRO E ESTOQUE'!A:I,1,FALSE)),"Produto não cadastrado",VLOOKUP(C490,'CADASTRO E ESTOQUE'!A:I,2,FALSE)))</f>
        <v>0</v>
      </c>
      <c r="E490" s="85" t="str">
        <f>IF(ISBLANK(C490),"0",IF(ISERROR(VLOOKUP(C490,'CADASTRO E ESTOQUE'!A:I,1,FALSE)),"Produto não cadastrado",VLOOKUP(C490,'CADASTRO E ESTOQUE'!A:I,3,FALSE)))</f>
        <v>0</v>
      </c>
      <c r="F490" s="84" t="str">
        <f>IF(ISBLANK(C490),"0",IF(ISERROR(VLOOKUP(C490,'CADASTRO E ESTOQUE'!A:I,1,FALSE)),"Produto não cadastrado",VLOOKUP(C490,'CADASTRO E ESTOQUE'!A:I,4,FALSE)))</f>
        <v>0</v>
      </c>
      <c r="G490" s="38"/>
      <c r="H490" s="40" t="str">
        <f t="shared" si="10"/>
        <v>0</v>
      </c>
      <c r="I490" s="19"/>
      <c r="J490" s="19"/>
    </row>
    <row r="491" spans="1:10" x14ac:dyDescent="0.25">
      <c r="A491" s="19"/>
      <c r="B491" s="14"/>
      <c r="C491" s="15"/>
      <c r="D491" s="84" t="str">
        <f>IF(ISBLANK(C491),"0",IF(ISERROR(VLOOKUP(C491,'CADASTRO E ESTOQUE'!A:I,1,FALSE)),"Produto não cadastrado",VLOOKUP(C491,'CADASTRO E ESTOQUE'!A:I,2,FALSE)))</f>
        <v>0</v>
      </c>
      <c r="E491" s="85" t="str">
        <f>IF(ISBLANK(C491),"0",IF(ISERROR(VLOOKUP(C491,'CADASTRO E ESTOQUE'!A:I,1,FALSE)),"Produto não cadastrado",VLOOKUP(C491,'CADASTRO E ESTOQUE'!A:I,3,FALSE)))</f>
        <v>0</v>
      </c>
      <c r="F491" s="84" t="str">
        <f>IF(ISBLANK(C491),"0",IF(ISERROR(VLOOKUP(C491,'CADASTRO E ESTOQUE'!A:I,1,FALSE)),"Produto não cadastrado",VLOOKUP(C491,'CADASTRO E ESTOQUE'!A:I,4,FALSE)))</f>
        <v>0</v>
      </c>
      <c r="G491" s="38"/>
      <c r="H491" s="40" t="str">
        <f t="shared" si="10"/>
        <v>0</v>
      </c>
      <c r="I491" s="19"/>
      <c r="J491" s="19"/>
    </row>
    <row r="492" spans="1:10" x14ac:dyDescent="0.25">
      <c r="A492" s="19"/>
      <c r="B492" s="14"/>
      <c r="C492" s="15"/>
      <c r="D492" s="84" t="str">
        <f>IF(ISBLANK(C492),"0",IF(ISERROR(VLOOKUP(C492,'CADASTRO E ESTOQUE'!A:I,1,FALSE)),"Produto não cadastrado",VLOOKUP(C492,'CADASTRO E ESTOQUE'!A:I,2,FALSE)))</f>
        <v>0</v>
      </c>
      <c r="E492" s="85" t="str">
        <f>IF(ISBLANK(C492),"0",IF(ISERROR(VLOOKUP(C492,'CADASTRO E ESTOQUE'!A:I,1,FALSE)),"Produto não cadastrado",VLOOKUP(C492,'CADASTRO E ESTOQUE'!A:I,3,FALSE)))</f>
        <v>0</v>
      </c>
      <c r="F492" s="84" t="str">
        <f>IF(ISBLANK(C492),"0",IF(ISERROR(VLOOKUP(C492,'CADASTRO E ESTOQUE'!A:I,1,FALSE)),"Produto não cadastrado",VLOOKUP(C492,'CADASTRO E ESTOQUE'!A:I,4,FALSE)))</f>
        <v>0</v>
      </c>
      <c r="G492" s="38"/>
      <c r="H492" s="40" t="str">
        <f t="shared" si="10"/>
        <v>0</v>
      </c>
      <c r="I492" s="19"/>
      <c r="J492" s="19"/>
    </row>
    <row r="493" spans="1:10" x14ac:dyDescent="0.25">
      <c r="A493" s="19"/>
      <c r="B493" s="14"/>
      <c r="C493" s="15"/>
      <c r="D493" s="84" t="str">
        <f>IF(ISBLANK(C493),"0",IF(ISERROR(VLOOKUP(C493,'CADASTRO E ESTOQUE'!A:I,1,FALSE)),"Produto não cadastrado",VLOOKUP(C493,'CADASTRO E ESTOQUE'!A:I,2,FALSE)))</f>
        <v>0</v>
      </c>
      <c r="E493" s="85" t="str">
        <f>IF(ISBLANK(C493),"0",IF(ISERROR(VLOOKUP(C493,'CADASTRO E ESTOQUE'!A:I,1,FALSE)),"Produto não cadastrado",VLOOKUP(C493,'CADASTRO E ESTOQUE'!A:I,3,FALSE)))</f>
        <v>0</v>
      </c>
      <c r="F493" s="84" t="str">
        <f>IF(ISBLANK(C493),"0",IF(ISERROR(VLOOKUP(C493,'CADASTRO E ESTOQUE'!A:I,1,FALSE)),"Produto não cadastrado",VLOOKUP(C493,'CADASTRO E ESTOQUE'!A:I,4,FALSE)))</f>
        <v>0</v>
      </c>
      <c r="G493" s="38"/>
      <c r="H493" s="40" t="str">
        <f t="shared" si="10"/>
        <v>0</v>
      </c>
      <c r="I493" s="19"/>
      <c r="J493" s="19"/>
    </row>
    <row r="494" spans="1:10" x14ac:dyDescent="0.25">
      <c r="A494" s="19"/>
      <c r="B494" s="14"/>
      <c r="C494" s="15"/>
      <c r="D494" s="84" t="str">
        <f>IF(ISBLANK(C494),"0",IF(ISERROR(VLOOKUP(C494,'CADASTRO E ESTOQUE'!A:I,1,FALSE)),"Produto não cadastrado",VLOOKUP(C494,'CADASTRO E ESTOQUE'!A:I,2,FALSE)))</f>
        <v>0</v>
      </c>
      <c r="E494" s="85" t="str">
        <f>IF(ISBLANK(C494),"0",IF(ISERROR(VLOOKUP(C494,'CADASTRO E ESTOQUE'!A:I,1,FALSE)),"Produto não cadastrado",VLOOKUP(C494,'CADASTRO E ESTOQUE'!A:I,3,FALSE)))</f>
        <v>0</v>
      </c>
      <c r="F494" s="84" t="str">
        <f>IF(ISBLANK(C494),"0",IF(ISERROR(VLOOKUP(C494,'CADASTRO E ESTOQUE'!A:I,1,FALSE)),"Produto não cadastrado",VLOOKUP(C494,'CADASTRO E ESTOQUE'!A:I,4,FALSE)))</f>
        <v>0</v>
      </c>
      <c r="G494" s="38"/>
      <c r="H494" s="40" t="str">
        <f t="shared" si="10"/>
        <v>0</v>
      </c>
      <c r="I494" s="19"/>
      <c r="J494" s="19"/>
    </row>
    <row r="495" spans="1:10" x14ac:dyDescent="0.25">
      <c r="A495" s="19"/>
      <c r="B495" s="14"/>
      <c r="C495" s="15"/>
      <c r="D495" s="84" t="str">
        <f>IF(ISBLANK(C495),"0",IF(ISERROR(VLOOKUP(C495,'CADASTRO E ESTOQUE'!A:I,1,FALSE)),"Produto não cadastrado",VLOOKUP(C495,'CADASTRO E ESTOQUE'!A:I,2,FALSE)))</f>
        <v>0</v>
      </c>
      <c r="E495" s="85" t="str">
        <f>IF(ISBLANK(C495),"0",IF(ISERROR(VLOOKUP(C495,'CADASTRO E ESTOQUE'!A:I,1,FALSE)),"Produto não cadastrado",VLOOKUP(C495,'CADASTRO E ESTOQUE'!A:I,3,FALSE)))</f>
        <v>0</v>
      </c>
      <c r="F495" s="84" t="str">
        <f>IF(ISBLANK(C495),"0",IF(ISERROR(VLOOKUP(C495,'CADASTRO E ESTOQUE'!A:I,1,FALSE)),"Produto não cadastrado",VLOOKUP(C495,'CADASTRO E ESTOQUE'!A:I,4,FALSE)))</f>
        <v>0</v>
      </c>
      <c r="G495" s="38"/>
      <c r="H495" s="40" t="str">
        <f t="shared" si="10"/>
        <v>0</v>
      </c>
      <c r="I495" s="19"/>
      <c r="J495" s="19"/>
    </row>
    <row r="496" spans="1:10" x14ac:dyDescent="0.25">
      <c r="A496" s="19"/>
      <c r="B496" s="14"/>
      <c r="C496" s="15"/>
      <c r="D496" s="84" t="str">
        <f>IF(ISBLANK(C496),"0",IF(ISERROR(VLOOKUP(C496,'CADASTRO E ESTOQUE'!A:I,1,FALSE)),"Produto não cadastrado",VLOOKUP(C496,'CADASTRO E ESTOQUE'!A:I,2,FALSE)))</f>
        <v>0</v>
      </c>
      <c r="E496" s="85" t="str">
        <f>IF(ISBLANK(C496),"0",IF(ISERROR(VLOOKUP(C496,'CADASTRO E ESTOQUE'!A:I,1,FALSE)),"Produto não cadastrado",VLOOKUP(C496,'CADASTRO E ESTOQUE'!A:I,3,FALSE)))</f>
        <v>0</v>
      </c>
      <c r="F496" s="84" t="str">
        <f>IF(ISBLANK(C496),"0",IF(ISERROR(VLOOKUP(C496,'CADASTRO E ESTOQUE'!A:I,1,FALSE)),"Produto não cadastrado",VLOOKUP(C496,'CADASTRO E ESTOQUE'!A:I,4,FALSE)))</f>
        <v>0</v>
      </c>
      <c r="G496" s="15"/>
      <c r="H496" s="23" t="str">
        <f t="shared" ref="H496:H497" si="11">IF(ISBLANK(C496),"0",G496*F496)</f>
        <v>0</v>
      </c>
      <c r="I496" s="19"/>
      <c r="J496" s="19"/>
    </row>
    <row r="497" spans="1:10" x14ac:dyDescent="0.25">
      <c r="A497" s="19"/>
      <c r="B497" s="14"/>
      <c r="C497" s="15"/>
      <c r="D497" s="84" t="str">
        <f>IF(ISBLANK(C497),"0",IF(ISERROR(VLOOKUP(C497,'CADASTRO E ESTOQUE'!A:I,1,FALSE)),"Produto não cadastrado",VLOOKUP(C497,'CADASTRO E ESTOQUE'!A:I,2,FALSE)))</f>
        <v>0</v>
      </c>
      <c r="E497" s="85" t="str">
        <f>IF(ISBLANK(C497),"0",IF(ISERROR(VLOOKUP(C497,'CADASTRO E ESTOQUE'!A:I,1,FALSE)),"Produto não cadastrado",VLOOKUP(C497,'CADASTRO E ESTOQUE'!A:I,3,FALSE)))</f>
        <v>0</v>
      </c>
      <c r="F497" s="84" t="str">
        <f>IF(ISBLANK(C497),"0",IF(ISERROR(VLOOKUP(C497,'CADASTRO E ESTOQUE'!A:I,1,FALSE)),"Produto não cadastrado",VLOOKUP(C497,'CADASTRO E ESTOQUE'!A:I,4,FALSE)))</f>
        <v>0</v>
      </c>
      <c r="G497" s="15"/>
      <c r="H497" s="23" t="str">
        <f t="shared" si="11"/>
        <v>0</v>
      </c>
      <c r="I497" s="19"/>
      <c r="J497" s="19"/>
    </row>
    <row r="498" spans="1:10" x14ac:dyDescent="0.25">
      <c r="A498" s="19"/>
      <c r="B498" s="14"/>
      <c r="C498" s="15"/>
      <c r="D498" s="84" t="str">
        <f>IF(ISBLANK(C498),"0",IF(ISERROR(VLOOKUP(C498,'CADASTRO E ESTOQUE'!A:I,1,FALSE)),"Produto não cadastrado",VLOOKUP(C498,'CADASTRO E ESTOQUE'!A:I,2,FALSE)))</f>
        <v>0</v>
      </c>
      <c r="E498" s="85" t="str">
        <f>IF(ISBLANK(C498),"0",IF(ISERROR(VLOOKUP(C498,'CADASTRO E ESTOQUE'!A:I,1,FALSE)),"Produto não cadastrado",VLOOKUP(C498,'CADASTRO E ESTOQUE'!A:I,3,FALSE)))</f>
        <v>0</v>
      </c>
      <c r="F498" s="84" t="str">
        <f>IF(ISBLANK(C498),"0",IF(ISERROR(VLOOKUP(C498,'CADASTRO E ESTOQUE'!A:I,1,FALSE)),"Produto não cadastrado",VLOOKUP(C498,'CADASTRO E ESTOQUE'!A:I,4,FALSE)))</f>
        <v>0</v>
      </c>
      <c r="G498" s="15"/>
      <c r="H498" s="23" t="str">
        <f t="shared" ref="H498:H500" si="12">IF(ISBLANK(C498),"0",G498*F498)</f>
        <v>0</v>
      </c>
      <c r="I498" s="19"/>
      <c r="J498" s="19"/>
    </row>
    <row r="499" spans="1:10" x14ac:dyDescent="0.25">
      <c r="A499" s="19"/>
      <c r="B499" s="14"/>
      <c r="C499" s="15"/>
      <c r="D499" s="84" t="str">
        <f>IF(ISBLANK(C499),"0",IF(ISERROR(VLOOKUP(C499,'CADASTRO E ESTOQUE'!A:I,1,FALSE)),"Produto não cadastrado",VLOOKUP(C499,'CADASTRO E ESTOQUE'!A:I,2,FALSE)))</f>
        <v>0</v>
      </c>
      <c r="E499" s="85" t="str">
        <f>IF(ISBLANK(C499),"0",IF(ISERROR(VLOOKUP(C499,'CADASTRO E ESTOQUE'!A:I,1,FALSE)),"Produto não cadastrado",VLOOKUP(C499,'CADASTRO E ESTOQUE'!A:I,3,FALSE)))</f>
        <v>0</v>
      </c>
      <c r="F499" s="84" t="str">
        <f>IF(ISBLANK(C499),"0",IF(ISERROR(VLOOKUP(C499,'CADASTRO E ESTOQUE'!A:I,1,FALSE)),"Produto não cadastrado",VLOOKUP(C499,'CADASTRO E ESTOQUE'!A:I,4,FALSE)))</f>
        <v>0</v>
      </c>
      <c r="G499" s="15"/>
      <c r="H499" s="23" t="str">
        <f t="shared" si="12"/>
        <v>0</v>
      </c>
      <c r="I499" s="19"/>
      <c r="J499" s="19"/>
    </row>
    <row r="500" spans="1:10" x14ac:dyDescent="0.25">
      <c r="A500" s="19"/>
      <c r="B500" s="14"/>
      <c r="C500" s="15"/>
      <c r="D500" s="84" t="str">
        <f>IF(ISBLANK(C500),"0",IF(ISERROR(VLOOKUP(C500,'CADASTRO E ESTOQUE'!A:I,1,FALSE)),"Produto não cadastrado",VLOOKUP(C500,'CADASTRO E ESTOQUE'!A:I,2,FALSE)))</f>
        <v>0</v>
      </c>
      <c r="E500" s="85" t="str">
        <f>IF(ISBLANK(C500),"0",IF(ISERROR(VLOOKUP(C500,'CADASTRO E ESTOQUE'!A:I,1,FALSE)),"Produto não cadastrado",VLOOKUP(C500,'CADASTRO E ESTOQUE'!A:I,3,FALSE)))</f>
        <v>0</v>
      </c>
      <c r="F500" s="84" t="str">
        <f>IF(ISBLANK(C500),"0",IF(ISERROR(VLOOKUP(C500,'CADASTRO E ESTOQUE'!A:I,1,FALSE)),"Produto não cadastrado",VLOOKUP(C500,'CADASTRO E ESTOQUE'!A:I,4,FALSE)))</f>
        <v>0</v>
      </c>
      <c r="G500" s="15"/>
      <c r="H500" s="23" t="str">
        <f t="shared" si="12"/>
        <v>0</v>
      </c>
      <c r="I500" s="19"/>
      <c r="J500" s="19"/>
    </row>
  </sheetData>
  <sheetProtection password="E6BC" sheet="1" objects="1" scenarios="1" autoFilter="0"/>
  <mergeCells count="1">
    <mergeCell ref="A1:J1"/>
  </mergeCells>
  <dataValidations count="1">
    <dataValidation allowBlank="1" showInputMessage="1" showErrorMessage="1" prompt="Antes deste lançamento, verifique se a partida já foi cadastrada na aba &quot;CADASTRO E ESTOQUE&quot;." sqref="C3:C500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scolha uma das opções de saída de vacinas.">
          <x14:formula1>
            <xm:f>'lista municípios'!$H$2:$H$7</xm:f>
          </x14:formula1>
          <xm:sqref>A3:A500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8"/>
  <sheetViews>
    <sheetView workbookViewId="0">
      <selection activeCell="H25" sqref="H25"/>
    </sheetView>
  </sheetViews>
  <sheetFormatPr defaultRowHeight="15" x14ac:dyDescent="0.25"/>
  <cols>
    <col min="1" max="1" width="30.5703125" style="4" bestFit="1" customWidth="1"/>
    <col min="2" max="3" width="9.140625" style="4"/>
    <col min="4" max="4" width="11.28515625" style="4" bestFit="1" customWidth="1"/>
    <col min="5" max="5" width="9.140625" style="4"/>
    <col min="6" max="6" width="20.140625" style="4" bestFit="1" customWidth="1"/>
    <col min="7" max="7" width="9.140625" style="4"/>
    <col min="8" max="8" width="43.7109375" style="4" bestFit="1" customWidth="1"/>
    <col min="9" max="16384" width="9.140625" style="4"/>
  </cols>
  <sheetData>
    <row r="1" spans="1:10" x14ac:dyDescent="0.25">
      <c r="A1" s="6" t="s">
        <v>17</v>
      </c>
      <c r="D1" s="8" t="s">
        <v>515</v>
      </c>
      <c r="F1" s="8" t="s">
        <v>517</v>
      </c>
      <c r="G1" s="7"/>
      <c r="H1" s="35" t="s">
        <v>518</v>
      </c>
      <c r="J1" s="4" t="s">
        <v>523</v>
      </c>
    </row>
    <row r="2" spans="1:10" x14ac:dyDescent="0.25">
      <c r="A2" s="6" t="s">
        <v>18</v>
      </c>
      <c r="D2" s="8">
        <v>5</v>
      </c>
      <c r="F2" s="8" t="s">
        <v>519</v>
      </c>
      <c r="G2" s="7"/>
      <c r="H2" s="35" t="s">
        <v>553</v>
      </c>
      <c r="J2" s="20">
        <v>44562</v>
      </c>
    </row>
    <row r="3" spans="1:10" x14ac:dyDescent="0.25">
      <c r="A3" s="6" t="s">
        <v>19</v>
      </c>
      <c r="D3" s="8">
        <v>10</v>
      </c>
      <c r="F3" s="8" t="s">
        <v>542</v>
      </c>
      <c r="G3" s="7"/>
      <c r="H3" s="35" t="s">
        <v>548</v>
      </c>
      <c r="J3" s="20">
        <v>44593</v>
      </c>
    </row>
    <row r="4" spans="1:10" x14ac:dyDescent="0.25">
      <c r="A4" s="6" t="s">
        <v>20</v>
      </c>
      <c r="D4" s="8">
        <v>15</v>
      </c>
      <c r="H4" s="35" t="s">
        <v>554</v>
      </c>
      <c r="J4" s="20">
        <v>44621</v>
      </c>
    </row>
    <row r="5" spans="1:10" x14ac:dyDescent="0.25">
      <c r="A5" s="6" t="s">
        <v>21</v>
      </c>
      <c r="D5" s="8">
        <v>20</v>
      </c>
      <c r="H5" s="35" t="s">
        <v>547</v>
      </c>
      <c r="J5" s="20">
        <v>44652</v>
      </c>
    </row>
    <row r="6" spans="1:10" x14ac:dyDescent="0.25">
      <c r="A6" s="6" t="s">
        <v>22</v>
      </c>
      <c r="D6" s="31">
        <v>25</v>
      </c>
      <c r="H6" s="35" t="s">
        <v>543</v>
      </c>
      <c r="J6" s="20">
        <v>44682</v>
      </c>
    </row>
    <row r="7" spans="1:10" x14ac:dyDescent="0.25">
      <c r="A7" s="6" t="s">
        <v>23</v>
      </c>
      <c r="H7" s="35" t="s">
        <v>546</v>
      </c>
      <c r="J7" s="20">
        <v>44713</v>
      </c>
    </row>
    <row r="8" spans="1:10" x14ac:dyDescent="0.25">
      <c r="A8" s="6" t="s">
        <v>24</v>
      </c>
      <c r="J8" s="20">
        <v>44743</v>
      </c>
    </row>
    <row r="9" spans="1:10" x14ac:dyDescent="0.25">
      <c r="A9" s="6" t="s">
        <v>25</v>
      </c>
      <c r="J9" s="20">
        <v>44774</v>
      </c>
    </row>
    <row r="10" spans="1:10" x14ac:dyDescent="0.25">
      <c r="A10" s="6" t="s">
        <v>26</v>
      </c>
      <c r="J10" s="20">
        <v>44805</v>
      </c>
    </row>
    <row r="11" spans="1:10" x14ac:dyDescent="0.25">
      <c r="A11" s="6" t="s">
        <v>27</v>
      </c>
      <c r="J11" s="20">
        <v>44835</v>
      </c>
    </row>
    <row r="12" spans="1:10" x14ac:dyDescent="0.25">
      <c r="A12" s="6" t="s">
        <v>28</v>
      </c>
      <c r="J12" s="20">
        <v>44866</v>
      </c>
    </row>
    <row r="13" spans="1:10" x14ac:dyDescent="0.25">
      <c r="A13" s="6" t="s">
        <v>29</v>
      </c>
      <c r="J13" s="20">
        <v>44896</v>
      </c>
    </row>
    <row r="14" spans="1:10" x14ac:dyDescent="0.25">
      <c r="A14" s="6" t="s">
        <v>30</v>
      </c>
      <c r="J14" s="20">
        <v>44927</v>
      </c>
    </row>
    <row r="15" spans="1:10" x14ac:dyDescent="0.25">
      <c r="A15" s="6" t="s">
        <v>31</v>
      </c>
      <c r="J15" s="20">
        <v>44958</v>
      </c>
    </row>
    <row r="16" spans="1:10" x14ac:dyDescent="0.25">
      <c r="A16" s="6" t="s">
        <v>32</v>
      </c>
      <c r="J16" s="20">
        <v>44986</v>
      </c>
    </row>
    <row r="17" spans="1:10" x14ac:dyDescent="0.25">
      <c r="A17" s="6" t="s">
        <v>33</v>
      </c>
      <c r="J17" s="20">
        <v>45017</v>
      </c>
    </row>
    <row r="18" spans="1:10" x14ac:dyDescent="0.25">
      <c r="A18" s="6" t="s">
        <v>34</v>
      </c>
      <c r="J18" s="20">
        <v>45047</v>
      </c>
    </row>
    <row r="19" spans="1:10" x14ac:dyDescent="0.25">
      <c r="A19" s="6" t="s">
        <v>35</v>
      </c>
      <c r="J19" s="20">
        <v>45078</v>
      </c>
    </row>
    <row r="20" spans="1:10" x14ac:dyDescent="0.25">
      <c r="A20" s="6" t="s">
        <v>36</v>
      </c>
      <c r="J20" s="20">
        <v>45108</v>
      </c>
    </row>
    <row r="21" spans="1:10" x14ac:dyDescent="0.25">
      <c r="A21" s="6" t="s">
        <v>37</v>
      </c>
      <c r="J21" s="20">
        <v>45139</v>
      </c>
    </row>
    <row r="22" spans="1:10" x14ac:dyDescent="0.25">
      <c r="A22" s="6" t="s">
        <v>38</v>
      </c>
      <c r="J22" s="20">
        <v>45170</v>
      </c>
    </row>
    <row r="23" spans="1:10" x14ac:dyDescent="0.25">
      <c r="A23" s="6" t="s">
        <v>39</v>
      </c>
      <c r="J23" s="20">
        <v>45200</v>
      </c>
    </row>
    <row r="24" spans="1:10" x14ac:dyDescent="0.25">
      <c r="A24" s="6" t="s">
        <v>40</v>
      </c>
      <c r="J24" s="20">
        <v>45231</v>
      </c>
    </row>
    <row r="25" spans="1:10" x14ac:dyDescent="0.25">
      <c r="A25" s="6" t="s">
        <v>41</v>
      </c>
      <c r="J25" s="20">
        <v>45261</v>
      </c>
    </row>
    <row r="26" spans="1:10" x14ac:dyDescent="0.25">
      <c r="A26" s="6" t="s">
        <v>42</v>
      </c>
      <c r="J26" s="20">
        <v>45292</v>
      </c>
    </row>
    <row r="27" spans="1:10" x14ac:dyDescent="0.25">
      <c r="A27" s="6" t="s">
        <v>43</v>
      </c>
      <c r="J27" s="20">
        <v>45323</v>
      </c>
    </row>
    <row r="28" spans="1:10" x14ac:dyDescent="0.25">
      <c r="A28" s="6" t="s">
        <v>44</v>
      </c>
      <c r="J28" s="20">
        <v>45352</v>
      </c>
    </row>
    <row r="29" spans="1:10" x14ac:dyDescent="0.25">
      <c r="A29" s="6" t="s">
        <v>45</v>
      </c>
      <c r="J29" s="20">
        <v>45383</v>
      </c>
    </row>
    <row r="30" spans="1:10" x14ac:dyDescent="0.25">
      <c r="A30" s="6" t="s">
        <v>46</v>
      </c>
      <c r="J30" s="20">
        <v>45413</v>
      </c>
    </row>
    <row r="31" spans="1:10" x14ac:dyDescent="0.25">
      <c r="A31" s="6" t="s">
        <v>47</v>
      </c>
      <c r="J31" s="20">
        <v>45444</v>
      </c>
    </row>
    <row r="32" spans="1:10" x14ac:dyDescent="0.25">
      <c r="A32" s="6" t="s">
        <v>48</v>
      </c>
      <c r="J32" s="20">
        <v>45474</v>
      </c>
    </row>
    <row r="33" spans="1:10" x14ac:dyDescent="0.25">
      <c r="A33" s="6" t="s">
        <v>49</v>
      </c>
      <c r="J33" s="20">
        <v>45505</v>
      </c>
    </row>
    <row r="34" spans="1:10" x14ac:dyDescent="0.25">
      <c r="A34" s="6" t="s">
        <v>50</v>
      </c>
      <c r="J34" s="20">
        <v>45536</v>
      </c>
    </row>
    <row r="35" spans="1:10" x14ac:dyDescent="0.25">
      <c r="A35" s="6" t="s">
        <v>51</v>
      </c>
      <c r="J35" s="20">
        <v>45566</v>
      </c>
    </row>
    <row r="36" spans="1:10" x14ac:dyDescent="0.25">
      <c r="A36" s="6" t="s">
        <v>52</v>
      </c>
      <c r="J36" s="20">
        <v>45597</v>
      </c>
    </row>
    <row r="37" spans="1:10" x14ac:dyDescent="0.25">
      <c r="A37" s="6" t="s">
        <v>53</v>
      </c>
      <c r="J37" s="20">
        <v>45627</v>
      </c>
    </row>
    <row r="38" spans="1:10" x14ac:dyDescent="0.25">
      <c r="A38" s="6" t="s">
        <v>54</v>
      </c>
    </row>
    <row r="39" spans="1:10" x14ac:dyDescent="0.25">
      <c r="A39" s="6" t="s">
        <v>55</v>
      </c>
    </row>
    <row r="40" spans="1:10" x14ac:dyDescent="0.25">
      <c r="A40" s="6" t="s">
        <v>56</v>
      </c>
    </row>
    <row r="41" spans="1:10" x14ac:dyDescent="0.25">
      <c r="A41" s="6" t="s">
        <v>57</v>
      </c>
    </row>
    <row r="42" spans="1:10" x14ac:dyDescent="0.25">
      <c r="A42" s="6" t="s">
        <v>58</v>
      </c>
    </row>
    <row r="43" spans="1:10" x14ac:dyDescent="0.25">
      <c r="A43" s="6" t="s">
        <v>59</v>
      </c>
    </row>
    <row r="44" spans="1:10" x14ac:dyDescent="0.25">
      <c r="A44" s="6" t="s">
        <v>60</v>
      </c>
    </row>
    <row r="45" spans="1:10" x14ac:dyDescent="0.25">
      <c r="A45" s="6" t="s">
        <v>61</v>
      </c>
    </row>
    <row r="46" spans="1:10" x14ac:dyDescent="0.25">
      <c r="A46" s="6" t="s">
        <v>62</v>
      </c>
    </row>
    <row r="47" spans="1:10" x14ac:dyDescent="0.25">
      <c r="A47" s="6" t="s">
        <v>63</v>
      </c>
    </row>
    <row r="48" spans="1:10" x14ac:dyDescent="0.25">
      <c r="A48" s="6" t="s">
        <v>64</v>
      </c>
    </row>
    <row r="49" spans="1:1" x14ac:dyDescent="0.25">
      <c r="A49" s="6" t="s">
        <v>65</v>
      </c>
    </row>
    <row r="50" spans="1:1" x14ac:dyDescent="0.25">
      <c r="A50" s="6" t="s">
        <v>66</v>
      </c>
    </row>
    <row r="51" spans="1:1" x14ac:dyDescent="0.25">
      <c r="A51" s="6" t="s">
        <v>67</v>
      </c>
    </row>
    <row r="52" spans="1:1" x14ac:dyDescent="0.25">
      <c r="A52" s="6" t="s">
        <v>68</v>
      </c>
    </row>
    <row r="53" spans="1:1" x14ac:dyDescent="0.25">
      <c r="A53" s="6" t="s">
        <v>69</v>
      </c>
    </row>
    <row r="54" spans="1:1" x14ac:dyDescent="0.25">
      <c r="A54" s="6" t="s">
        <v>70</v>
      </c>
    </row>
    <row r="55" spans="1:1" x14ac:dyDescent="0.25">
      <c r="A55" s="6" t="s">
        <v>71</v>
      </c>
    </row>
    <row r="56" spans="1:1" x14ac:dyDescent="0.25">
      <c r="A56" s="6" t="s">
        <v>72</v>
      </c>
    </row>
    <row r="57" spans="1:1" x14ac:dyDescent="0.25">
      <c r="A57" s="6" t="s">
        <v>73</v>
      </c>
    </row>
    <row r="58" spans="1:1" x14ac:dyDescent="0.25">
      <c r="A58" s="6" t="s">
        <v>74</v>
      </c>
    </row>
    <row r="59" spans="1:1" x14ac:dyDescent="0.25">
      <c r="A59" s="6" t="s">
        <v>75</v>
      </c>
    </row>
    <row r="60" spans="1:1" x14ac:dyDescent="0.25">
      <c r="A60" s="6" t="s">
        <v>76</v>
      </c>
    </row>
    <row r="61" spans="1:1" x14ac:dyDescent="0.25">
      <c r="A61" s="6" t="s">
        <v>77</v>
      </c>
    </row>
    <row r="62" spans="1:1" x14ac:dyDescent="0.25">
      <c r="A62" s="6" t="s">
        <v>78</v>
      </c>
    </row>
    <row r="63" spans="1:1" x14ac:dyDescent="0.25">
      <c r="A63" s="6" t="s">
        <v>79</v>
      </c>
    </row>
    <row r="64" spans="1:1" x14ac:dyDescent="0.25">
      <c r="A64" s="6" t="s">
        <v>80</v>
      </c>
    </row>
    <row r="65" spans="1:1" x14ac:dyDescent="0.25">
      <c r="A65" s="6" t="s">
        <v>81</v>
      </c>
    </row>
    <row r="66" spans="1:1" x14ac:dyDescent="0.25">
      <c r="A66" s="6" t="s">
        <v>82</v>
      </c>
    </row>
    <row r="67" spans="1:1" x14ac:dyDescent="0.25">
      <c r="A67" s="6" t="s">
        <v>83</v>
      </c>
    </row>
    <row r="68" spans="1:1" x14ac:dyDescent="0.25">
      <c r="A68" s="6" t="s">
        <v>84</v>
      </c>
    </row>
    <row r="69" spans="1:1" x14ac:dyDescent="0.25">
      <c r="A69" s="6" t="s">
        <v>85</v>
      </c>
    </row>
    <row r="70" spans="1:1" x14ac:dyDescent="0.25">
      <c r="A70" s="6" t="s">
        <v>86</v>
      </c>
    </row>
    <row r="71" spans="1:1" x14ac:dyDescent="0.25">
      <c r="A71" s="6" t="s">
        <v>87</v>
      </c>
    </row>
    <row r="72" spans="1:1" x14ac:dyDescent="0.25">
      <c r="A72" s="6" t="s">
        <v>88</v>
      </c>
    </row>
    <row r="73" spans="1:1" x14ac:dyDescent="0.25">
      <c r="A73" s="6" t="s">
        <v>89</v>
      </c>
    </row>
    <row r="74" spans="1:1" x14ac:dyDescent="0.25">
      <c r="A74" s="6" t="s">
        <v>90</v>
      </c>
    </row>
    <row r="75" spans="1:1" x14ac:dyDescent="0.25">
      <c r="A75" s="6" t="s">
        <v>91</v>
      </c>
    </row>
    <row r="76" spans="1:1" x14ac:dyDescent="0.25">
      <c r="A76" s="6" t="s">
        <v>92</v>
      </c>
    </row>
    <row r="77" spans="1:1" x14ac:dyDescent="0.25">
      <c r="A77" s="6" t="s">
        <v>93</v>
      </c>
    </row>
    <row r="78" spans="1:1" x14ac:dyDescent="0.25">
      <c r="A78" s="6" t="s">
        <v>94</v>
      </c>
    </row>
    <row r="79" spans="1:1" x14ac:dyDescent="0.25">
      <c r="A79" s="6" t="s">
        <v>95</v>
      </c>
    </row>
    <row r="80" spans="1:1" x14ac:dyDescent="0.25">
      <c r="A80" s="6" t="s">
        <v>96</v>
      </c>
    </row>
    <row r="81" spans="1:1" x14ac:dyDescent="0.25">
      <c r="A81" s="6" t="s">
        <v>97</v>
      </c>
    </row>
    <row r="82" spans="1:1" x14ac:dyDescent="0.25">
      <c r="A82" s="6" t="s">
        <v>98</v>
      </c>
    </row>
    <row r="83" spans="1:1" x14ac:dyDescent="0.25">
      <c r="A83" s="6" t="s">
        <v>99</v>
      </c>
    </row>
    <row r="84" spans="1:1" x14ac:dyDescent="0.25">
      <c r="A84" s="6" t="s">
        <v>100</v>
      </c>
    </row>
    <row r="85" spans="1:1" x14ac:dyDescent="0.25">
      <c r="A85" s="6" t="s">
        <v>101</v>
      </c>
    </row>
    <row r="86" spans="1:1" x14ac:dyDescent="0.25">
      <c r="A86" s="6" t="s">
        <v>102</v>
      </c>
    </row>
    <row r="87" spans="1:1" x14ac:dyDescent="0.25">
      <c r="A87" s="6" t="s">
        <v>103</v>
      </c>
    </row>
    <row r="88" spans="1:1" x14ac:dyDescent="0.25">
      <c r="A88" s="6" t="s">
        <v>104</v>
      </c>
    </row>
    <row r="89" spans="1:1" x14ac:dyDescent="0.25">
      <c r="A89" s="6" t="s">
        <v>105</v>
      </c>
    </row>
    <row r="90" spans="1:1" x14ac:dyDescent="0.25">
      <c r="A90" s="6" t="s">
        <v>106</v>
      </c>
    </row>
    <row r="91" spans="1:1" x14ac:dyDescent="0.25">
      <c r="A91" s="6" t="s">
        <v>107</v>
      </c>
    </row>
    <row r="92" spans="1:1" x14ac:dyDescent="0.25">
      <c r="A92" s="6" t="s">
        <v>108</v>
      </c>
    </row>
    <row r="93" spans="1:1" x14ac:dyDescent="0.25">
      <c r="A93" s="6" t="s">
        <v>109</v>
      </c>
    </row>
    <row r="94" spans="1:1" x14ac:dyDescent="0.25">
      <c r="A94" s="6" t="s">
        <v>110</v>
      </c>
    </row>
    <row r="95" spans="1:1" x14ac:dyDescent="0.25">
      <c r="A95" s="6" t="s">
        <v>111</v>
      </c>
    </row>
    <row r="96" spans="1:1" x14ac:dyDescent="0.25">
      <c r="A96" s="6" t="s">
        <v>112</v>
      </c>
    </row>
    <row r="97" spans="1:1" x14ac:dyDescent="0.25">
      <c r="A97" s="6" t="s">
        <v>113</v>
      </c>
    </row>
    <row r="98" spans="1:1" x14ac:dyDescent="0.25">
      <c r="A98" s="6" t="s">
        <v>114</v>
      </c>
    </row>
    <row r="99" spans="1:1" x14ac:dyDescent="0.25">
      <c r="A99" s="6" t="s">
        <v>115</v>
      </c>
    </row>
    <row r="100" spans="1:1" x14ac:dyDescent="0.25">
      <c r="A100" s="6" t="s">
        <v>116</v>
      </c>
    </row>
    <row r="101" spans="1:1" x14ac:dyDescent="0.25">
      <c r="A101" s="6" t="s">
        <v>117</v>
      </c>
    </row>
    <row r="102" spans="1:1" x14ac:dyDescent="0.25">
      <c r="A102" s="6" t="s">
        <v>118</v>
      </c>
    </row>
    <row r="103" spans="1:1" x14ac:dyDescent="0.25">
      <c r="A103" s="6" t="s">
        <v>119</v>
      </c>
    </row>
    <row r="104" spans="1:1" x14ac:dyDescent="0.25">
      <c r="A104" s="6" t="s">
        <v>120</v>
      </c>
    </row>
    <row r="105" spans="1:1" x14ac:dyDescent="0.25">
      <c r="A105" s="6" t="s">
        <v>121</v>
      </c>
    </row>
    <row r="106" spans="1:1" x14ac:dyDescent="0.25">
      <c r="A106" s="6" t="s">
        <v>122</v>
      </c>
    </row>
    <row r="107" spans="1:1" x14ac:dyDescent="0.25">
      <c r="A107" s="6" t="s">
        <v>123</v>
      </c>
    </row>
    <row r="108" spans="1:1" x14ac:dyDescent="0.25">
      <c r="A108" s="6" t="s">
        <v>124</v>
      </c>
    </row>
    <row r="109" spans="1:1" x14ac:dyDescent="0.25">
      <c r="A109" s="6" t="s">
        <v>125</v>
      </c>
    </row>
    <row r="110" spans="1:1" x14ac:dyDescent="0.25">
      <c r="A110" s="6" t="s">
        <v>126</v>
      </c>
    </row>
    <row r="111" spans="1:1" x14ac:dyDescent="0.25">
      <c r="A111" s="6" t="s">
        <v>127</v>
      </c>
    </row>
    <row r="112" spans="1:1" x14ac:dyDescent="0.25">
      <c r="A112" s="6" t="s">
        <v>128</v>
      </c>
    </row>
    <row r="113" spans="1:1" x14ac:dyDescent="0.25">
      <c r="A113" s="6" t="s">
        <v>129</v>
      </c>
    </row>
    <row r="114" spans="1:1" x14ac:dyDescent="0.25">
      <c r="A114" s="6" t="s">
        <v>130</v>
      </c>
    </row>
    <row r="115" spans="1:1" x14ac:dyDescent="0.25">
      <c r="A115" s="6" t="s">
        <v>131</v>
      </c>
    </row>
    <row r="116" spans="1:1" x14ac:dyDescent="0.25">
      <c r="A116" s="6" t="s">
        <v>132</v>
      </c>
    </row>
    <row r="117" spans="1:1" x14ac:dyDescent="0.25">
      <c r="A117" s="6" t="s">
        <v>133</v>
      </c>
    </row>
    <row r="118" spans="1:1" x14ac:dyDescent="0.25">
      <c r="A118" s="6" t="s">
        <v>134</v>
      </c>
    </row>
    <row r="119" spans="1:1" x14ac:dyDescent="0.25">
      <c r="A119" s="6" t="s">
        <v>135</v>
      </c>
    </row>
    <row r="120" spans="1:1" x14ac:dyDescent="0.25">
      <c r="A120" s="6" t="s">
        <v>136</v>
      </c>
    </row>
    <row r="121" spans="1:1" x14ac:dyDescent="0.25">
      <c r="A121" s="6" t="s">
        <v>137</v>
      </c>
    </row>
    <row r="122" spans="1:1" x14ac:dyDescent="0.25">
      <c r="A122" s="6" t="s">
        <v>138</v>
      </c>
    </row>
    <row r="123" spans="1:1" x14ac:dyDescent="0.25">
      <c r="A123" s="6" t="s">
        <v>139</v>
      </c>
    </row>
    <row r="124" spans="1:1" x14ac:dyDescent="0.25">
      <c r="A124" s="6" t="s">
        <v>140</v>
      </c>
    </row>
    <row r="125" spans="1:1" x14ac:dyDescent="0.25">
      <c r="A125" s="6" t="s">
        <v>141</v>
      </c>
    </row>
    <row r="126" spans="1:1" x14ac:dyDescent="0.25">
      <c r="A126" s="6" t="s">
        <v>142</v>
      </c>
    </row>
    <row r="127" spans="1:1" x14ac:dyDescent="0.25">
      <c r="A127" s="6" t="s">
        <v>143</v>
      </c>
    </row>
    <row r="128" spans="1:1" x14ac:dyDescent="0.25">
      <c r="A128" s="6" t="s">
        <v>144</v>
      </c>
    </row>
    <row r="129" spans="1:1" x14ac:dyDescent="0.25">
      <c r="A129" s="6" t="s">
        <v>145</v>
      </c>
    </row>
    <row r="130" spans="1:1" x14ac:dyDescent="0.25">
      <c r="A130" s="6" t="s">
        <v>146</v>
      </c>
    </row>
    <row r="131" spans="1:1" x14ac:dyDescent="0.25">
      <c r="A131" s="6" t="s">
        <v>147</v>
      </c>
    </row>
    <row r="132" spans="1:1" x14ac:dyDescent="0.25">
      <c r="A132" s="6" t="s">
        <v>148</v>
      </c>
    </row>
    <row r="133" spans="1:1" x14ac:dyDescent="0.25">
      <c r="A133" s="6" t="s">
        <v>149</v>
      </c>
    </row>
    <row r="134" spans="1:1" x14ac:dyDescent="0.25">
      <c r="A134" s="6" t="s">
        <v>150</v>
      </c>
    </row>
    <row r="135" spans="1:1" x14ac:dyDescent="0.25">
      <c r="A135" s="6" t="s">
        <v>151</v>
      </c>
    </row>
    <row r="136" spans="1:1" x14ac:dyDescent="0.25">
      <c r="A136" s="6" t="s">
        <v>152</v>
      </c>
    </row>
    <row r="137" spans="1:1" x14ac:dyDescent="0.25">
      <c r="A137" s="6" t="s">
        <v>153</v>
      </c>
    </row>
    <row r="138" spans="1:1" x14ac:dyDescent="0.25">
      <c r="A138" s="6" t="s">
        <v>154</v>
      </c>
    </row>
    <row r="139" spans="1:1" x14ac:dyDescent="0.25">
      <c r="A139" s="6" t="s">
        <v>155</v>
      </c>
    </row>
    <row r="140" spans="1:1" x14ac:dyDescent="0.25">
      <c r="A140" s="6" t="s">
        <v>156</v>
      </c>
    </row>
    <row r="141" spans="1:1" x14ac:dyDescent="0.25">
      <c r="A141" s="6" t="s">
        <v>157</v>
      </c>
    </row>
    <row r="142" spans="1:1" x14ac:dyDescent="0.25">
      <c r="A142" s="6" t="s">
        <v>158</v>
      </c>
    </row>
    <row r="143" spans="1:1" x14ac:dyDescent="0.25">
      <c r="A143" s="6" t="s">
        <v>159</v>
      </c>
    </row>
    <row r="144" spans="1:1" x14ac:dyDescent="0.25">
      <c r="A144" s="6" t="s">
        <v>160</v>
      </c>
    </row>
    <row r="145" spans="1:1" x14ac:dyDescent="0.25">
      <c r="A145" s="6" t="s">
        <v>161</v>
      </c>
    </row>
    <row r="146" spans="1:1" x14ac:dyDescent="0.25">
      <c r="A146" s="6" t="s">
        <v>162</v>
      </c>
    </row>
    <row r="147" spans="1:1" x14ac:dyDescent="0.25">
      <c r="A147" s="6" t="s">
        <v>163</v>
      </c>
    </row>
    <row r="148" spans="1:1" x14ac:dyDescent="0.25">
      <c r="A148" s="6" t="s">
        <v>164</v>
      </c>
    </row>
    <row r="149" spans="1:1" x14ac:dyDescent="0.25">
      <c r="A149" s="6" t="s">
        <v>165</v>
      </c>
    </row>
    <row r="150" spans="1:1" x14ac:dyDescent="0.25">
      <c r="A150" s="6" t="s">
        <v>166</v>
      </c>
    </row>
    <row r="151" spans="1:1" x14ac:dyDescent="0.25">
      <c r="A151" s="6" t="s">
        <v>167</v>
      </c>
    </row>
    <row r="152" spans="1:1" x14ac:dyDescent="0.25">
      <c r="A152" s="6" t="s">
        <v>168</v>
      </c>
    </row>
    <row r="153" spans="1:1" x14ac:dyDescent="0.25">
      <c r="A153" s="6" t="s">
        <v>169</v>
      </c>
    </row>
    <row r="154" spans="1:1" x14ac:dyDescent="0.25">
      <c r="A154" s="6" t="s">
        <v>170</v>
      </c>
    </row>
    <row r="155" spans="1:1" x14ac:dyDescent="0.25">
      <c r="A155" s="6" t="s">
        <v>171</v>
      </c>
    </row>
    <row r="156" spans="1:1" x14ac:dyDescent="0.25">
      <c r="A156" s="6" t="s">
        <v>172</v>
      </c>
    </row>
    <row r="157" spans="1:1" x14ac:dyDescent="0.25">
      <c r="A157" s="6" t="s">
        <v>173</v>
      </c>
    </row>
    <row r="158" spans="1:1" x14ac:dyDescent="0.25">
      <c r="A158" s="6" t="s">
        <v>174</v>
      </c>
    </row>
    <row r="159" spans="1:1" x14ac:dyDescent="0.25">
      <c r="A159" s="6" t="s">
        <v>175</v>
      </c>
    </row>
    <row r="160" spans="1:1" x14ac:dyDescent="0.25">
      <c r="A160" s="6" t="s">
        <v>176</v>
      </c>
    </row>
    <row r="161" spans="1:1" x14ac:dyDescent="0.25">
      <c r="A161" s="6" t="s">
        <v>177</v>
      </c>
    </row>
    <row r="162" spans="1:1" x14ac:dyDescent="0.25">
      <c r="A162" s="6" t="s">
        <v>178</v>
      </c>
    </row>
    <row r="163" spans="1:1" x14ac:dyDescent="0.25">
      <c r="A163" s="6" t="s">
        <v>179</v>
      </c>
    </row>
    <row r="164" spans="1:1" x14ac:dyDescent="0.25">
      <c r="A164" s="6" t="s">
        <v>180</v>
      </c>
    </row>
    <row r="165" spans="1:1" x14ac:dyDescent="0.25">
      <c r="A165" s="6" t="s">
        <v>181</v>
      </c>
    </row>
    <row r="166" spans="1:1" x14ac:dyDescent="0.25">
      <c r="A166" s="6" t="s">
        <v>182</v>
      </c>
    </row>
    <row r="167" spans="1:1" x14ac:dyDescent="0.25">
      <c r="A167" s="6" t="s">
        <v>183</v>
      </c>
    </row>
    <row r="168" spans="1:1" x14ac:dyDescent="0.25">
      <c r="A168" s="6" t="s">
        <v>184</v>
      </c>
    </row>
    <row r="169" spans="1:1" x14ac:dyDescent="0.25">
      <c r="A169" s="6" t="s">
        <v>185</v>
      </c>
    </row>
    <row r="170" spans="1:1" x14ac:dyDescent="0.25">
      <c r="A170" s="6" t="s">
        <v>186</v>
      </c>
    </row>
    <row r="171" spans="1:1" x14ac:dyDescent="0.25">
      <c r="A171" s="6" t="s">
        <v>187</v>
      </c>
    </row>
    <row r="172" spans="1:1" x14ac:dyDescent="0.25">
      <c r="A172" s="6" t="s">
        <v>188</v>
      </c>
    </row>
    <row r="173" spans="1:1" x14ac:dyDescent="0.25">
      <c r="A173" s="6" t="s">
        <v>189</v>
      </c>
    </row>
    <row r="174" spans="1:1" x14ac:dyDescent="0.25">
      <c r="A174" s="6" t="s">
        <v>190</v>
      </c>
    </row>
    <row r="175" spans="1:1" x14ac:dyDescent="0.25">
      <c r="A175" s="6" t="s">
        <v>191</v>
      </c>
    </row>
    <row r="176" spans="1:1" x14ac:dyDescent="0.25">
      <c r="A176" s="6" t="s">
        <v>192</v>
      </c>
    </row>
    <row r="177" spans="1:1" x14ac:dyDescent="0.25">
      <c r="A177" s="6" t="s">
        <v>193</v>
      </c>
    </row>
    <row r="178" spans="1:1" x14ac:dyDescent="0.25">
      <c r="A178" s="6" t="s">
        <v>194</v>
      </c>
    </row>
    <row r="179" spans="1:1" x14ac:dyDescent="0.25">
      <c r="A179" s="6" t="s">
        <v>195</v>
      </c>
    </row>
    <row r="180" spans="1:1" x14ac:dyDescent="0.25">
      <c r="A180" s="6" t="s">
        <v>196</v>
      </c>
    </row>
    <row r="181" spans="1:1" x14ac:dyDescent="0.25">
      <c r="A181" s="6" t="s">
        <v>197</v>
      </c>
    </row>
    <row r="182" spans="1:1" x14ac:dyDescent="0.25">
      <c r="A182" s="6" t="s">
        <v>198</v>
      </c>
    </row>
    <row r="183" spans="1:1" x14ac:dyDescent="0.25">
      <c r="A183" s="6" t="s">
        <v>199</v>
      </c>
    </row>
    <row r="184" spans="1:1" x14ac:dyDescent="0.25">
      <c r="A184" s="6" t="s">
        <v>200</v>
      </c>
    </row>
    <row r="185" spans="1:1" x14ac:dyDescent="0.25">
      <c r="A185" s="6" t="s">
        <v>201</v>
      </c>
    </row>
    <row r="186" spans="1:1" x14ac:dyDescent="0.25">
      <c r="A186" s="6" t="s">
        <v>202</v>
      </c>
    </row>
    <row r="187" spans="1:1" x14ac:dyDescent="0.25">
      <c r="A187" s="6" t="s">
        <v>203</v>
      </c>
    </row>
    <row r="188" spans="1:1" x14ac:dyDescent="0.25">
      <c r="A188" s="6" t="s">
        <v>204</v>
      </c>
    </row>
    <row r="189" spans="1:1" x14ac:dyDescent="0.25">
      <c r="A189" s="6" t="s">
        <v>205</v>
      </c>
    </row>
    <row r="190" spans="1:1" x14ac:dyDescent="0.25">
      <c r="A190" s="6" t="s">
        <v>206</v>
      </c>
    </row>
    <row r="191" spans="1:1" x14ac:dyDescent="0.25">
      <c r="A191" s="6" t="s">
        <v>207</v>
      </c>
    </row>
    <row r="192" spans="1:1" x14ac:dyDescent="0.25">
      <c r="A192" s="6" t="s">
        <v>208</v>
      </c>
    </row>
    <row r="193" spans="1:1" x14ac:dyDescent="0.25">
      <c r="A193" s="6" t="s">
        <v>209</v>
      </c>
    </row>
    <row r="194" spans="1:1" x14ac:dyDescent="0.25">
      <c r="A194" s="6" t="s">
        <v>210</v>
      </c>
    </row>
    <row r="195" spans="1:1" x14ac:dyDescent="0.25">
      <c r="A195" s="6" t="s">
        <v>211</v>
      </c>
    </row>
    <row r="196" spans="1:1" x14ac:dyDescent="0.25">
      <c r="A196" s="6" t="s">
        <v>212</v>
      </c>
    </row>
    <row r="197" spans="1:1" x14ac:dyDescent="0.25">
      <c r="A197" s="6" t="s">
        <v>213</v>
      </c>
    </row>
    <row r="198" spans="1:1" x14ac:dyDescent="0.25">
      <c r="A198" s="6" t="s">
        <v>214</v>
      </c>
    </row>
    <row r="199" spans="1:1" x14ac:dyDescent="0.25">
      <c r="A199" s="6" t="s">
        <v>215</v>
      </c>
    </row>
    <row r="200" spans="1:1" x14ac:dyDescent="0.25">
      <c r="A200" s="6" t="s">
        <v>216</v>
      </c>
    </row>
    <row r="201" spans="1:1" x14ac:dyDescent="0.25">
      <c r="A201" s="6" t="s">
        <v>217</v>
      </c>
    </row>
    <row r="202" spans="1:1" x14ac:dyDescent="0.25">
      <c r="A202" s="6" t="s">
        <v>218</v>
      </c>
    </row>
    <row r="203" spans="1:1" x14ac:dyDescent="0.25">
      <c r="A203" s="6" t="s">
        <v>219</v>
      </c>
    </row>
    <row r="204" spans="1:1" x14ac:dyDescent="0.25">
      <c r="A204" s="6" t="s">
        <v>220</v>
      </c>
    </row>
    <row r="205" spans="1:1" x14ac:dyDescent="0.25">
      <c r="A205" s="6" t="s">
        <v>221</v>
      </c>
    </row>
    <row r="206" spans="1:1" x14ac:dyDescent="0.25">
      <c r="A206" s="6" t="s">
        <v>222</v>
      </c>
    </row>
    <row r="207" spans="1:1" x14ac:dyDescent="0.25">
      <c r="A207" s="6" t="s">
        <v>223</v>
      </c>
    </row>
    <row r="208" spans="1:1" x14ac:dyDescent="0.25">
      <c r="A208" s="6" t="s">
        <v>224</v>
      </c>
    </row>
    <row r="209" spans="1:1" x14ac:dyDescent="0.25">
      <c r="A209" s="6" t="s">
        <v>225</v>
      </c>
    </row>
    <row r="210" spans="1:1" x14ac:dyDescent="0.25">
      <c r="A210" s="6" t="s">
        <v>226</v>
      </c>
    </row>
    <row r="211" spans="1:1" x14ac:dyDescent="0.25">
      <c r="A211" s="6" t="s">
        <v>227</v>
      </c>
    </row>
    <row r="212" spans="1:1" x14ac:dyDescent="0.25">
      <c r="A212" s="6" t="s">
        <v>228</v>
      </c>
    </row>
    <row r="213" spans="1:1" x14ac:dyDescent="0.25">
      <c r="A213" s="6" t="s">
        <v>229</v>
      </c>
    </row>
    <row r="214" spans="1:1" x14ac:dyDescent="0.25">
      <c r="A214" s="6" t="s">
        <v>230</v>
      </c>
    </row>
    <row r="215" spans="1:1" x14ac:dyDescent="0.25">
      <c r="A215" s="6" t="s">
        <v>231</v>
      </c>
    </row>
    <row r="216" spans="1:1" x14ac:dyDescent="0.25">
      <c r="A216" s="6" t="s">
        <v>232</v>
      </c>
    </row>
    <row r="217" spans="1:1" x14ac:dyDescent="0.25">
      <c r="A217" s="6" t="s">
        <v>233</v>
      </c>
    </row>
    <row r="218" spans="1:1" x14ac:dyDescent="0.25">
      <c r="A218" s="6" t="s">
        <v>234</v>
      </c>
    </row>
    <row r="219" spans="1:1" x14ac:dyDescent="0.25">
      <c r="A219" s="6" t="s">
        <v>235</v>
      </c>
    </row>
    <row r="220" spans="1:1" x14ac:dyDescent="0.25">
      <c r="A220" s="6" t="s">
        <v>236</v>
      </c>
    </row>
    <row r="221" spans="1:1" x14ac:dyDescent="0.25">
      <c r="A221" s="6" t="s">
        <v>237</v>
      </c>
    </row>
    <row r="222" spans="1:1" x14ac:dyDescent="0.25">
      <c r="A222" s="6" t="s">
        <v>238</v>
      </c>
    </row>
    <row r="223" spans="1:1" x14ac:dyDescent="0.25">
      <c r="A223" s="6" t="s">
        <v>239</v>
      </c>
    </row>
    <row r="224" spans="1:1" x14ac:dyDescent="0.25">
      <c r="A224" s="6" t="s">
        <v>240</v>
      </c>
    </row>
    <row r="225" spans="1:1" x14ac:dyDescent="0.25">
      <c r="A225" s="6" t="s">
        <v>241</v>
      </c>
    </row>
    <row r="226" spans="1:1" x14ac:dyDescent="0.25">
      <c r="A226" s="6" t="s">
        <v>242</v>
      </c>
    </row>
    <row r="227" spans="1:1" x14ac:dyDescent="0.25">
      <c r="A227" s="6" t="s">
        <v>243</v>
      </c>
    </row>
    <row r="228" spans="1:1" x14ac:dyDescent="0.25">
      <c r="A228" s="6" t="s">
        <v>244</v>
      </c>
    </row>
    <row r="229" spans="1:1" x14ac:dyDescent="0.25">
      <c r="A229" s="6" t="s">
        <v>245</v>
      </c>
    </row>
    <row r="230" spans="1:1" x14ac:dyDescent="0.25">
      <c r="A230" s="6" t="s">
        <v>246</v>
      </c>
    </row>
    <row r="231" spans="1:1" x14ac:dyDescent="0.25">
      <c r="A231" s="6" t="s">
        <v>247</v>
      </c>
    </row>
    <row r="232" spans="1:1" x14ac:dyDescent="0.25">
      <c r="A232" s="6" t="s">
        <v>248</v>
      </c>
    </row>
    <row r="233" spans="1:1" x14ac:dyDescent="0.25">
      <c r="A233" s="6" t="s">
        <v>249</v>
      </c>
    </row>
    <row r="234" spans="1:1" x14ac:dyDescent="0.25">
      <c r="A234" s="6" t="s">
        <v>250</v>
      </c>
    </row>
    <row r="235" spans="1:1" x14ac:dyDescent="0.25">
      <c r="A235" s="6" t="s">
        <v>251</v>
      </c>
    </row>
    <row r="236" spans="1:1" x14ac:dyDescent="0.25">
      <c r="A236" s="6" t="s">
        <v>252</v>
      </c>
    </row>
    <row r="237" spans="1:1" x14ac:dyDescent="0.25">
      <c r="A237" s="6" t="s">
        <v>253</v>
      </c>
    </row>
    <row r="238" spans="1:1" x14ac:dyDescent="0.25">
      <c r="A238" s="6" t="s">
        <v>254</v>
      </c>
    </row>
    <row r="239" spans="1:1" x14ac:dyDescent="0.25">
      <c r="A239" s="6" t="s">
        <v>255</v>
      </c>
    </row>
    <row r="240" spans="1:1" x14ac:dyDescent="0.25">
      <c r="A240" s="6" t="s">
        <v>256</v>
      </c>
    </row>
    <row r="241" spans="1:1" x14ac:dyDescent="0.25">
      <c r="A241" s="6" t="s">
        <v>257</v>
      </c>
    </row>
    <row r="242" spans="1:1" x14ac:dyDescent="0.25">
      <c r="A242" s="6" t="s">
        <v>258</v>
      </c>
    </row>
    <row r="243" spans="1:1" x14ac:dyDescent="0.25">
      <c r="A243" s="6" t="s">
        <v>259</v>
      </c>
    </row>
    <row r="244" spans="1:1" x14ac:dyDescent="0.25">
      <c r="A244" s="6" t="s">
        <v>260</v>
      </c>
    </row>
    <row r="245" spans="1:1" x14ac:dyDescent="0.25">
      <c r="A245" s="6" t="s">
        <v>261</v>
      </c>
    </row>
    <row r="246" spans="1:1" x14ac:dyDescent="0.25">
      <c r="A246" s="6" t="s">
        <v>262</v>
      </c>
    </row>
    <row r="247" spans="1:1" x14ac:dyDescent="0.25">
      <c r="A247" s="6" t="s">
        <v>263</v>
      </c>
    </row>
    <row r="248" spans="1:1" x14ac:dyDescent="0.25">
      <c r="A248" s="6" t="s">
        <v>264</v>
      </c>
    </row>
    <row r="249" spans="1:1" x14ac:dyDescent="0.25">
      <c r="A249" s="6" t="s">
        <v>265</v>
      </c>
    </row>
    <row r="250" spans="1:1" x14ac:dyDescent="0.25">
      <c r="A250" s="6" t="s">
        <v>266</v>
      </c>
    </row>
    <row r="251" spans="1:1" x14ac:dyDescent="0.25">
      <c r="A251" s="6" t="s">
        <v>267</v>
      </c>
    </row>
    <row r="252" spans="1:1" x14ac:dyDescent="0.25">
      <c r="A252" s="6" t="s">
        <v>268</v>
      </c>
    </row>
    <row r="253" spans="1:1" x14ac:dyDescent="0.25">
      <c r="A253" s="6" t="s">
        <v>269</v>
      </c>
    </row>
    <row r="254" spans="1:1" x14ac:dyDescent="0.25">
      <c r="A254" s="6" t="s">
        <v>270</v>
      </c>
    </row>
    <row r="255" spans="1:1" x14ac:dyDescent="0.25">
      <c r="A255" s="6" t="s">
        <v>271</v>
      </c>
    </row>
    <row r="256" spans="1:1" x14ac:dyDescent="0.25">
      <c r="A256" s="6" t="s">
        <v>272</v>
      </c>
    </row>
    <row r="257" spans="1:1" x14ac:dyDescent="0.25">
      <c r="A257" s="6" t="s">
        <v>273</v>
      </c>
    </row>
    <row r="258" spans="1:1" x14ac:dyDescent="0.25">
      <c r="A258" s="6" t="s">
        <v>274</v>
      </c>
    </row>
    <row r="259" spans="1:1" x14ac:dyDescent="0.25">
      <c r="A259" s="6" t="s">
        <v>275</v>
      </c>
    </row>
    <row r="260" spans="1:1" x14ac:dyDescent="0.25">
      <c r="A260" s="6" t="s">
        <v>276</v>
      </c>
    </row>
    <row r="261" spans="1:1" x14ac:dyDescent="0.25">
      <c r="A261" s="6" t="s">
        <v>277</v>
      </c>
    </row>
    <row r="262" spans="1:1" x14ac:dyDescent="0.25">
      <c r="A262" s="6" t="s">
        <v>278</v>
      </c>
    </row>
    <row r="263" spans="1:1" x14ac:dyDescent="0.25">
      <c r="A263" s="6" t="s">
        <v>279</v>
      </c>
    </row>
    <row r="264" spans="1:1" x14ac:dyDescent="0.25">
      <c r="A264" s="6" t="s">
        <v>280</v>
      </c>
    </row>
    <row r="265" spans="1:1" x14ac:dyDescent="0.25">
      <c r="A265" s="6" t="s">
        <v>281</v>
      </c>
    </row>
    <row r="266" spans="1:1" x14ac:dyDescent="0.25">
      <c r="A266" s="6" t="s">
        <v>282</v>
      </c>
    </row>
    <row r="267" spans="1:1" x14ac:dyDescent="0.25">
      <c r="A267" s="6" t="s">
        <v>283</v>
      </c>
    </row>
    <row r="268" spans="1:1" x14ac:dyDescent="0.25">
      <c r="A268" s="6" t="s">
        <v>284</v>
      </c>
    </row>
    <row r="269" spans="1:1" x14ac:dyDescent="0.25">
      <c r="A269" s="6" t="s">
        <v>285</v>
      </c>
    </row>
    <row r="270" spans="1:1" x14ac:dyDescent="0.25">
      <c r="A270" s="6" t="s">
        <v>286</v>
      </c>
    </row>
    <row r="271" spans="1:1" x14ac:dyDescent="0.25">
      <c r="A271" s="6" t="s">
        <v>287</v>
      </c>
    </row>
    <row r="272" spans="1:1" x14ac:dyDescent="0.25">
      <c r="A272" s="6" t="s">
        <v>288</v>
      </c>
    </row>
    <row r="273" spans="1:1" x14ac:dyDescent="0.25">
      <c r="A273" s="6" t="s">
        <v>289</v>
      </c>
    </row>
    <row r="274" spans="1:1" x14ac:dyDescent="0.25">
      <c r="A274" s="6" t="s">
        <v>290</v>
      </c>
    </row>
    <row r="275" spans="1:1" x14ac:dyDescent="0.25">
      <c r="A275" s="6" t="s">
        <v>291</v>
      </c>
    </row>
    <row r="276" spans="1:1" x14ac:dyDescent="0.25">
      <c r="A276" s="6" t="s">
        <v>292</v>
      </c>
    </row>
    <row r="277" spans="1:1" x14ac:dyDescent="0.25">
      <c r="A277" s="6" t="s">
        <v>293</v>
      </c>
    </row>
    <row r="278" spans="1:1" x14ac:dyDescent="0.25">
      <c r="A278" s="6" t="s">
        <v>294</v>
      </c>
    </row>
    <row r="279" spans="1:1" x14ac:dyDescent="0.25">
      <c r="A279" s="6" t="s">
        <v>295</v>
      </c>
    </row>
    <row r="280" spans="1:1" x14ac:dyDescent="0.25">
      <c r="A280" s="6" t="s">
        <v>296</v>
      </c>
    </row>
    <row r="281" spans="1:1" x14ac:dyDescent="0.25">
      <c r="A281" s="6" t="s">
        <v>297</v>
      </c>
    </row>
    <row r="282" spans="1:1" x14ac:dyDescent="0.25">
      <c r="A282" s="6" t="s">
        <v>298</v>
      </c>
    </row>
    <row r="283" spans="1:1" x14ac:dyDescent="0.25">
      <c r="A283" s="6" t="s">
        <v>299</v>
      </c>
    </row>
    <row r="284" spans="1:1" x14ac:dyDescent="0.25">
      <c r="A284" s="6" t="s">
        <v>300</v>
      </c>
    </row>
    <row r="285" spans="1:1" x14ac:dyDescent="0.25">
      <c r="A285" s="6" t="s">
        <v>301</v>
      </c>
    </row>
    <row r="286" spans="1:1" x14ac:dyDescent="0.25">
      <c r="A286" s="6" t="s">
        <v>302</v>
      </c>
    </row>
    <row r="287" spans="1:1" x14ac:dyDescent="0.25">
      <c r="A287" s="6" t="s">
        <v>303</v>
      </c>
    </row>
    <row r="288" spans="1:1" x14ac:dyDescent="0.25">
      <c r="A288" s="6" t="s">
        <v>304</v>
      </c>
    </row>
    <row r="289" spans="1:1" x14ac:dyDescent="0.25">
      <c r="A289" s="6" t="s">
        <v>305</v>
      </c>
    </row>
    <row r="290" spans="1:1" x14ac:dyDescent="0.25">
      <c r="A290" s="6" t="s">
        <v>306</v>
      </c>
    </row>
    <row r="291" spans="1:1" x14ac:dyDescent="0.25">
      <c r="A291" s="6" t="s">
        <v>307</v>
      </c>
    </row>
    <row r="292" spans="1:1" x14ac:dyDescent="0.25">
      <c r="A292" s="6" t="s">
        <v>308</v>
      </c>
    </row>
    <row r="293" spans="1:1" x14ac:dyDescent="0.25">
      <c r="A293" s="6" t="s">
        <v>309</v>
      </c>
    </row>
    <row r="294" spans="1:1" x14ac:dyDescent="0.25">
      <c r="A294" s="6" t="s">
        <v>310</v>
      </c>
    </row>
    <row r="295" spans="1:1" x14ac:dyDescent="0.25">
      <c r="A295" s="6" t="s">
        <v>311</v>
      </c>
    </row>
    <row r="296" spans="1:1" x14ac:dyDescent="0.25">
      <c r="A296" s="6" t="s">
        <v>312</v>
      </c>
    </row>
    <row r="297" spans="1:1" x14ac:dyDescent="0.25">
      <c r="A297" s="6" t="s">
        <v>313</v>
      </c>
    </row>
    <row r="298" spans="1:1" x14ac:dyDescent="0.25">
      <c r="A298" s="6" t="s">
        <v>314</v>
      </c>
    </row>
    <row r="299" spans="1:1" x14ac:dyDescent="0.25">
      <c r="A299" s="6" t="s">
        <v>315</v>
      </c>
    </row>
    <row r="300" spans="1:1" x14ac:dyDescent="0.25">
      <c r="A300" s="6" t="s">
        <v>316</v>
      </c>
    </row>
    <row r="301" spans="1:1" x14ac:dyDescent="0.25">
      <c r="A301" s="6" t="s">
        <v>317</v>
      </c>
    </row>
    <row r="302" spans="1:1" x14ac:dyDescent="0.25">
      <c r="A302" s="6" t="s">
        <v>318</v>
      </c>
    </row>
    <row r="303" spans="1:1" x14ac:dyDescent="0.25">
      <c r="A303" s="6" t="s">
        <v>319</v>
      </c>
    </row>
    <row r="304" spans="1:1" x14ac:dyDescent="0.25">
      <c r="A304" s="6" t="s">
        <v>320</v>
      </c>
    </row>
    <row r="305" spans="1:1" x14ac:dyDescent="0.25">
      <c r="A305" s="6" t="s">
        <v>321</v>
      </c>
    </row>
    <row r="306" spans="1:1" x14ac:dyDescent="0.25">
      <c r="A306" s="6" t="s">
        <v>322</v>
      </c>
    </row>
    <row r="307" spans="1:1" x14ac:dyDescent="0.25">
      <c r="A307" s="6" t="s">
        <v>323</v>
      </c>
    </row>
    <row r="308" spans="1:1" x14ac:dyDescent="0.25">
      <c r="A308" s="6" t="s">
        <v>324</v>
      </c>
    </row>
    <row r="309" spans="1:1" x14ac:dyDescent="0.25">
      <c r="A309" s="6" t="s">
        <v>325</v>
      </c>
    </row>
    <row r="310" spans="1:1" x14ac:dyDescent="0.25">
      <c r="A310" s="6" t="s">
        <v>326</v>
      </c>
    </row>
    <row r="311" spans="1:1" x14ac:dyDescent="0.25">
      <c r="A311" s="6" t="s">
        <v>327</v>
      </c>
    </row>
    <row r="312" spans="1:1" x14ac:dyDescent="0.25">
      <c r="A312" s="6" t="s">
        <v>328</v>
      </c>
    </row>
    <row r="313" spans="1:1" x14ac:dyDescent="0.25">
      <c r="A313" s="6" t="s">
        <v>329</v>
      </c>
    </row>
    <row r="314" spans="1:1" x14ac:dyDescent="0.25">
      <c r="A314" s="6" t="s">
        <v>330</v>
      </c>
    </row>
    <row r="315" spans="1:1" x14ac:dyDescent="0.25">
      <c r="A315" s="6" t="s">
        <v>331</v>
      </c>
    </row>
    <row r="316" spans="1:1" x14ac:dyDescent="0.25">
      <c r="A316" s="6" t="s">
        <v>332</v>
      </c>
    </row>
    <row r="317" spans="1:1" x14ac:dyDescent="0.25">
      <c r="A317" s="6" t="s">
        <v>333</v>
      </c>
    </row>
    <row r="318" spans="1:1" x14ac:dyDescent="0.25">
      <c r="A318" s="6" t="s">
        <v>334</v>
      </c>
    </row>
    <row r="319" spans="1:1" x14ac:dyDescent="0.25">
      <c r="A319" s="6" t="s">
        <v>335</v>
      </c>
    </row>
    <row r="320" spans="1:1" x14ac:dyDescent="0.25">
      <c r="A320" s="6" t="s">
        <v>336</v>
      </c>
    </row>
    <row r="321" spans="1:1" x14ac:dyDescent="0.25">
      <c r="A321" s="6" t="s">
        <v>337</v>
      </c>
    </row>
    <row r="322" spans="1:1" x14ac:dyDescent="0.25">
      <c r="A322" s="6" t="s">
        <v>338</v>
      </c>
    </row>
    <row r="323" spans="1:1" x14ac:dyDescent="0.25">
      <c r="A323" s="6" t="s">
        <v>339</v>
      </c>
    </row>
    <row r="324" spans="1:1" x14ac:dyDescent="0.25">
      <c r="A324" s="6" t="s">
        <v>340</v>
      </c>
    </row>
    <row r="325" spans="1:1" x14ac:dyDescent="0.25">
      <c r="A325" s="6" t="s">
        <v>341</v>
      </c>
    </row>
    <row r="326" spans="1:1" x14ac:dyDescent="0.25">
      <c r="A326" s="6" t="s">
        <v>342</v>
      </c>
    </row>
    <row r="327" spans="1:1" x14ac:dyDescent="0.25">
      <c r="A327" s="6" t="s">
        <v>343</v>
      </c>
    </row>
    <row r="328" spans="1:1" x14ac:dyDescent="0.25">
      <c r="A328" s="6" t="s">
        <v>344</v>
      </c>
    </row>
    <row r="329" spans="1:1" x14ac:dyDescent="0.25">
      <c r="A329" s="6" t="s">
        <v>345</v>
      </c>
    </row>
    <row r="330" spans="1:1" x14ac:dyDescent="0.25">
      <c r="A330" s="6" t="s">
        <v>346</v>
      </c>
    </row>
    <row r="331" spans="1:1" x14ac:dyDescent="0.25">
      <c r="A331" s="6" t="s">
        <v>347</v>
      </c>
    </row>
    <row r="332" spans="1:1" x14ac:dyDescent="0.25">
      <c r="A332" s="6" t="s">
        <v>348</v>
      </c>
    </row>
    <row r="333" spans="1:1" x14ac:dyDescent="0.25">
      <c r="A333" s="6" t="s">
        <v>349</v>
      </c>
    </row>
    <row r="334" spans="1:1" x14ac:dyDescent="0.25">
      <c r="A334" s="6" t="s">
        <v>350</v>
      </c>
    </row>
    <row r="335" spans="1:1" x14ac:dyDescent="0.25">
      <c r="A335" s="6" t="s">
        <v>351</v>
      </c>
    </row>
    <row r="336" spans="1:1" x14ac:dyDescent="0.25">
      <c r="A336" s="6" t="s">
        <v>352</v>
      </c>
    </row>
    <row r="337" spans="1:1" x14ac:dyDescent="0.25">
      <c r="A337" s="6" t="s">
        <v>353</v>
      </c>
    </row>
    <row r="338" spans="1:1" x14ac:dyDescent="0.25">
      <c r="A338" s="6" t="s">
        <v>354</v>
      </c>
    </row>
    <row r="339" spans="1:1" x14ac:dyDescent="0.25">
      <c r="A339" s="6" t="s">
        <v>355</v>
      </c>
    </row>
    <row r="340" spans="1:1" x14ac:dyDescent="0.25">
      <c r="A340" s="6" t="s">
        <v>356</v>
      </c>
    </row>
    <row r="341" spans="1:1" x14ac:dyDescent="0.25">
      <c r="A341" s="6" t="s">
        <v>357</v>
      </c>
    </row>
    <row r="342" spans="1:1" x14ac:dyDescent="0.25">
      <c r="A342" s="6" t="s">
        <v>358</v>
      </c>
    </row>
    <row r="343" spans="1:1" x14ac:dyDescent="0.25">
      <c r="A343" s="6" t="s">
        <v>359</v>
      </c>
    </row>
    <row r="344" spans="1:1" x14ac:dyDescent="0.25">
      <c r="A344" s="6" t="s">
        <v>360</v>
      </c>
    </row>
    <row r="345" spans="1:1" x14ac:dyDescent="0.25">
      <c r="A345" s="6" t="s">
        <v>361</v>
      </c>
    </row>
    <row r="346" spans="1:1" x14ac:dyDescent="0.25">
      <c r="A346" s="6" t="s">
        <v>362</v>
      </c>
    </row>
    <row r="347" spans="1:1" x14ac:dyDescent="0.25">
      <c r="A347" s="6" t="s">
        <v>363</v>
      </c>
    </row>
    <row r="348" spans="1:1" x14ac:dyDescent="0.25">
      <c r="A348" s="6" t="s">
        <v>364</v>
      </c>
    </row>
    <row r="349" spans="1:1" x14ac:dyDescent="0.25">
      <c r="A349" s="6" t="s">
        <v>365</v>
      </c>
    </row>
    <row r="350" spans="1:1" x14ac:dyDescent="0.25">
      <c r="A350" s="6" t="s">
        <v>366</v>
      </c>
    </row>
    <row r="351" spans="1:1" x14ac:dyDescent="0.25">
      <c r="A351" s="6" t="s">
        <v>367</v>
      </c>
    </row>
    <row r="352" spans="1:1" x14ac:dyDescent="0.25">
      <c r="A352" s="6" t="s">
        <v>368</v>
      </c>
    </row>
    <row r="353" spans="1:1" x14ac:dyDescent="0.25">
      <c r="A353" s="6" t="s">
        <v>369</v>
      </c>
    </row>
    <row r="354" spans="1:1" x14ac:dyDescent="0.25">
      <c r="A354" s="6" t="s">
        <v>370</v>
      </c>
    </row>
    <row r="355" spans="1:1" x14ac:dyDescent="0.25">
      <c r="A355" s="6" t="s">
        <v>371</v>
      </c>
    </row>
    <row r="356" spans="1:1" x14ac:dyDescent="0.25">
      <c r="A356" s="6" t="s">
        <v>372</v>
      </c>
    </row>
    <row r="357" spans="1:1" x14ac:dyDescent="0.25">
      <c r="A357" s="6" t="s">
        <v>373</v>
      </c>
    </row>
    <row r="358" spans="1:1" x14ac:dyDescent="0.25">
      <c r="A358" s="6" t="s">
        <v>374</v>
      </c>
    </row>
    <row r="359" spans="1:1" x14ac:dyDescent="0.25">
      <c r="A359" s="6" t="s">
        <v>375</v>
      </c>
    </row>
    <row r="360" spans="1:1" x14ac:dyDescent="0.25">
      <c r="A360" s="6" t="s">
        <v>376</v>
      </c>
    </row>
    <row r="361" spans="1:1" x14ac:dyDescent="0.25">
      <c r="A361" s="6" t="s">
        <v>377</v>
      </c>
    </row>
    <row r="362" spans="1:1" x14ac:dyDescent="0.25">
      <c r="A362" s="6" t="s">
        <v>378</v>
      </c>
    </row>
    <row r="363" spans="1:1" x14ac:dyDescent="0.25">
      <c r="A363" s="6" t="s">
        <v>379</v>
      </c>
    </row>
    <row r="364" spans="1:1" x14ac:dyDescent="0.25">
      <c r="A364" s="6" t="s">
        <v>380</v>
      </c>
    </row>
    <row r="365" spans="1:1" x14ac:dyDescent="0.25">
      <c r="A365" s="6" t="s">
        <v>381</v>
      </c>
    </row>
    <row r="366" spans="1:1" x14ac:dyDescent="0.25">
      <c r="A366" s="6" t="s">
        <v>382</v>
      </c>
    </row>
    <row r="367" spans="1:1" x14ac:dyDescent="0.25">
      <c r="A367" s="6" t="s">
        <v>383</v>
      </c>
    </row>
    <row r="368" spans="1:1" x14ac:dyDescent="0.25">
      <c r="A368" s="6" t="s">
        <v>384</v>
      </c>
    </row>
    <row r="369" spans="1:1" x14ac:dyDescent="0.25">
      <c r="A369" s="6" t="s">
        <v>385</v>
      </c>
    </row>
    <row r="370" spans="1:1" x14ac:dyDescent="0.25">
      <c r="A370" s="6" t="s">
        <v>386</v>
      </c>
    </row>
    <row r="371" spans="1:1" x14ac:dyDescent="0.25">
      <c r="A371" s="6" t="s">
        <v>387</v>
      </c>
    </row>
    <row r="372" spans="1:1" x14ac:dyDescent="0.25">
      <c r="A372" s="6" t="s">
        <v>388</v>
      </c>
    </row>
    <row r="373" spans="1:1" x14ac:dyDescent="0.25">
      <c r="A373" s="6" t="s">
        <v>389</v>
      </c>
    </row>
    <row r="374" spans="1:1" x14ac:dyDescent="0.25">
      <c r="A374" s="6" t="s">
        <v>390</v>
      </c>
    </row>
    <row r="375" spans="1:1" x14ac:dyDescent="0.25">
      <c r="A375" s="6" t="s">
        <v>391</v>
      </c>
    </row>
    <row r="376" spans="1:1" x14ac:dyDescent="0.25">
      <c r="A376" s="6" t="s">
        <v>392</v>
      </c>
    </row>
    <row r="377" spans="1:1" x14ac:dyDescent="0.25">
      <c r="A377" s="6" t="s">
        <v>393</v>
      </c>
    </row>
    <row r="378" spans="1:1" x14ac:dyDescent="0.25">
      <c r="A378" s="6" t="s">
        <v>394</v>
      </c>
    </row>
    <row r="379" spans="1:1" x14ac:dyDescent="0.25">
      <c r="A379" s="6" t="s">
        <v>395</v>
      </c>
    </row>
    <row r="380" spans="1:1" x14ac:dyDescent="0.25">
      <c r="A380" s="6" t="s">
        <v>396</v>
      </c>
    </row>
    <row r="381" spans="1:1" x14ac:dyDescent="0.25">
      <c r="A381" s="6" t="s">
        <v>397</v>
      </c>
    </row>
    <row r="382" spans="1:1" x14ac:dyDescent="0.25">
      <c r="A382" s="6" t="s">
        <v>398</v>
      </c>
    </row>
    <row r="383" spans="1:1" x14ac:dyDescent="0.25">
      <c r="A383" s="6" t="s">
        <v>399</v>
      </c>
    </row>
    <row r="384" spans="1:1" x14ac:dyDescent="0.25">
      <c r="A384" s="6" t="s">
        <v>400</v>
      </c>
    </row>
    <row r="385" spans="1:1" x14ac:dyDescent="0.25">
      <c r="A385" s="6" t="s">
        <v>401</v>
      </c>
    </row>
    <row r="386" spans="1:1" x14ac:dyDescent="0.25">
      <c r="A386" s="6" t="s">
        <v>402</v>
      </c>
    </row>
    <row r="387" spans="1:1" x14ac:dyDescent="0.25">
      <c r="A387" s="6" t="s">
        <v>403</v>
      </c>
    </row>
    <row r="388" spans="1:1" x14ac:dyDescent="0.25">
      <c r="A388" s="6" t="s">
        <v>404</v>
      </c>
    </row>
    <row r="389" spans="1:1" x14ac:dyDescent="0.25">
      <c r="A389" s="6" t="s">
        <v>405</v>
      </c>
    </row>
    <row r="390" spans="1:1" x14ac:dyDescent="0.25">
      <c r="A390" s="6" t="s">
        <v>406</v>
      </c>
    </row>
    <row r="391" spans="1:1" x14ac:dyDescent="0.25">
      <c r="A391" s="6" t="s">
        <v>407</v>
      </c>
    </row>
    <row r="392" spans="1:1" x14ac:dyDescent="0.25">
      <c r="A392" s="6" t="s">
        <v>408</v>
      </c>
    </row>
    <row r="393" spans="1:1" x14ac:dyDescent="0.25">
      <c r="A393" s="6" t="s">
        <v>409</v>
      </c>
    </row>
    <row r="394" spans="1:1" x14ac:dyDescent="0.25">
      <c r="A394" s="6" t="s">
        <v>410</v>
      </c>
    </row>
    <row r="395" spans="1:1" x14ac:dyDescent="0.25">
      <c r="A395" s="6" t="s">
        <v>411</v>
      </c>
    </row>
    <row r="396" spans="1:1" x14ac:dyDescent="0.25">
      <c r="A396" s="6" t="s">
        <v>412</v>
      </c>
    </row>
    <row r="397" spans="1:1" x14ac:dyDescent="0.25">
      <c r="A397" s="6" t="s">
        <v>413</v>
      </c>
    </row>
    <row r="398" spans="1:1" x14ac:dyDescent="0.25">
      <c r="A398" s="6" t="s">
        <v>414</v>
      </c>
    </row>
    <row r="399" spans="1:1" x14ac:dyDescent="0.25">
      <c r="A399" s="6" t="s">
        <v>415</v>
      </c>
    </row>
    <row r="400" spans="1:1" x14ac:dyDescent="0.25">
      <c r="A400" s="6" t="s">
        <v>416</v>
      </c>
    </row>
    <row r="401" spans="1:1" x14ac:dyDescent="0.25">
      <c r="A401" s="6" t="s">
        <v>417</v>
      </c>
    </row>
    <row r="402" spans="1:1" x14ac:dyDescent="0.25">
      <c r="A402" s="6" t="s">
        <v>418</v>
      </c>
    </row>
    <row r="403" spans="1:1" x14ac:dyDescent="0.25">
      <c r="A403" s="6" t="s">
        <v>419</v>
      </c>
    </row>
    <row r="404" spans="1:1" x14ac:dyDescent="0.25">
      <c r="A404" s="6" t="s">
        <v>420</v>
      </c>
    </row>
    <row r="405" spans="1:1" x14ac:dyDescent="0.25">
      <c r="A405" s="6" t="s">
        <v>421</v>
      </c>
    </row>
    <row r="406" spans="1:1" x14ac:dyDescent="0.25">
      <c r="A406" s="6" t="s">
        <v>422</v>
      </c>
    </row>
    <row r="407" spans="1:1" x14ac:dyDescent="0.25">
      <c r="A407" s="6" t="s">
        <v>423</v>
      </c>
    </row>
    <row r="408" spans="1:1" x14ac:dyDescent="0.25">
      <c r="A408" s="6" t="s">
        <v>424</v>
      </c>
    </row>
    <row r="409" spans="1:1" x14ac:dyDescent="0.25">
      <c r="A409" s="6" t="s">
        <v>425</v>
      </c>
    </row>
    <row r="410" spans="1:1" x14ac:dyDescent="0.25">
      <c r="A410" s="6" t="s">
        <v>426</v>
      </c>
    </row>
    <row r="411" spans="1:1" x14ac:dyDescent="0.25">
      <c r="A411" s="6" t="s">
        <v>427</v>
      </c>
    </row>
    <row r="412" spans="1:1" x14ac:dyDescent="0.25">
      <c r="A412" s="6" t="s">
        <v>428</v>
      </c>
    </row>
    <row r="413" spans="1:1" x14ac:dyDescent="0.25">
      <c r="A413" s="6" t="s">
        <v>429</v>
      </c>
    </row>
    <row r="414" spans="1:1" x14ac:dyDescent="0.25">
      <c r="A414" s="6" t="s">
        <v>430</v>
      </c>
    </row>
    <row r="415" spans="1:1" x14ac:dyDescent="0.25">
      <c r="A415" s="6" t="s">
        <v>431</v>
      </c>
    </row>
    <row r="416" spans="1:1" x14ac:dyDescent="0.25">
      <c r="A416" s="6" t="s">
        <v>432</v>
      </c>
    </row>
    <row r="417" spans="1:1" x14ac:dyDescent="0.25">
      <c r="A417" s="6" t="s">
        <v>433</v>
      </c>
    </row>
    <row r="418" spans="1:1" x14ac:dyDescent="0.25">
      <c r="A418" s="6" t="s">
        <v>434</v>
      </c>
    </row>
    <row r="419" spans="1:1" x14ac:dyDescent="0.25">
      <c r="A419" s="6" t="s">
        <v>435</v>
      </c>
    </row>
    <row r="420" spans="1:1" x14ac:dyDescent="0.25">
      <c r="A420" s="6" t="s">
        <v>436</v>
      </c>
    </row>
    <row r="421" spans="1:1" x14ac:dyDescent="0.25">
      <c r="A421" s="6" t="s">
        <v>437</v>
      </c>
    </row>
    <row r="422" spans="1:1" x14ac:dyDescent="0.25">
      <c r="A422" s="6" t="s">
        <v>438</v>
      </c>
    </row>
    <row r="423" spans="1:1" x14ac:dyDescent="0.25">
      <c r="A423" s="6" t="s">
        <v>439</v>
      </c>
    </row>
    <row r="424" spans="1:1" x14ac:dyDescent="0.25">
      <c r="A424" s="6" t="s">
        <v>440</v>
      </c>
    </row>
    <row r="425" spans="1:1" x14ac:dyDescent="0.25">
      <c r="A425" s="6" t="s">
        <v>441</v>
      </c>
    </row>
    <row r="426" spans="1:1" x14ac:dyDescent="0.25">
      <c r="A426" s="6" t="s">
        <v>442</v>
      </c>
    </row>
    <row r="427" spans="1:1" x14ac:dyDescent="0.25">
      <c r="A427" s="6" t="s">
        <v>443</v>
      </c>
    </row>
    <row r="428" spans="1:1" x14ac:dyDescent="0.25">
      <c r="A428" s="6" t="s">
        <v>444</v>
      </c>
    </row>
    <row r="429" spans="1:1" x14ac:dyDescent="0.25">
      <c r="A429" s="6" t="s">
        <v>445</v>
      </c>
    </row>
    <row r="430" spans="1:1" x14ac:dyDescent="0.25">
      <c r="A430" s="6" t="s">
        <v>446</v>
      </c>
    </row>
    <row r="431" spans="1:1" x14ac:dyDescent="0.25">
      <c r="A431" s="6" t="s">
        <v>447</v>
      </c>
    </row>
    <row r="432" spans="1:1" x14ac:dyDescent="0.25">
      <c r="A432" s="6" t="s">
        <v>448</v>
      </c>
    </row>
    <row r="433" spans="1:1" x14ac:dyDescent="0.25">
      <c r="A433" s="6" t="s">
        <v>449</v>
      </c>
    </row>
    <row r="434" spans="1:1" x14ac:dyDescent="0.25">
      <c r="A434" s="6" t="s">
        <v>450</v>
      </c>
    </row>
    <row r="435" spans="1:1" x14ac:dyDescent="0.25">
      <c r="A435" s="6" t="s">
        <v>451</v>
      </c>
    </row>
    <row r="436" spans="1:1" x14ac:dyDescent="0.25">
      <c r="A436" s="6" t="s">
        <v>452</v>
      </c>
    </row>
    <row r="437" spans="1:1" x14ac:dyDescent="0.25">
      <c r="A437" s="6" t="s">
        <v>453</v>
      </c>
    </row>
    <row r="438" spans="1:1" x14ac:dyDescent="0.25">
      <c r="A438" s="6" t="s">
        <v>454</v>
      </c>
    </row>
    <row r="439" spans="1:1" x14ac:dyDescent="0.25">
      <c r="A439" s="6" t="s">
        <v>455</v>
      </c>
    </row>
    <row r="440" spans="1:1" x14ac:dyDescent="0.25">
      <c r="A440" s="6" t="s">
        <v>456</v>
      </c>
    </row>
    <row r="441" spans="1:1" x14ac:dyDescent="0.25">
      <c r="A441" s="6" t="s">
        <v>457</v>
      </c>
    </row>
    <row r="442" spans="1:1" x14ac:dyDescent="0.25">
      <c r="A442" s="6" t="s">
        <v>458</v>
      </c>
    </row>
    <row r="443" spans="1:1" x14ac:dyDescent="0.25">
      <c r="A443" s="6" t="s">
        <v>459</v>
      </c>
    </row>
    <row r="444" spans="1:1" x14ac:dyDescent="0.25">
      <c r="A444" s="6" t="s">
        <v>460</v>
      </c>
    </row>
    <row r="445" spans="1:1" x14ac:dyDescent="0.25">
      <c r="A445" s="6" t="s">
        <v>461</v>
      </c>
    </row>
    <row r="446" spans="1:1" x14ac:dyDescent="0.25">
      <c r="A446" s="6" t="s">
        <v>462</v>
      </c>
    </row>
    <row r="447" spans="1:1" x14ac:dyDescent="0.25">
      <c r="A447" s="6" t="s">
        <v>463</v>
      </c>
    </row>
    <row r="448" spans="1:1" x14ac:dyDescent="0.25">
      <c r="A448" s="6" t="s">
        <v>464</v>
      </c>
    </row>
    <row r="449" spans="1:1" x14ac:dyDescent="0.25">
      <c r="A449" s="6" t="s">
        <v>465</v>
      </c>
    </row>
    <row r="450" spans="1:1" x14ac:dyDescent="0.25">
      <c r="A450" s="6" t="s">
        <v>466</v>
      </c>
    </row>
    <row r="451" spans="1:1" x14ac:dyDescent="0.25">
      <c r="A451" s="6" t="s">
        <v>467</v>
      </c>
    </row>
    <row r="452" spans="1:1" x14ac:dyDescent="0.25">
      <c r="A452" s="6" t="s">
        <v>468</v>
      </c>
    </row>
    <row r="453" spans="1:1" x14ac:dyDescent="0.25">
      <c r="A453" s="6" t="s">
        <v>469</v>
      </c>
    </row>
    <row r="454" spans="1:1" x14ac:dyDescent="0.25">
      <c r="A454" s="6" t="s">
        <v>470</v>
      </c>
    </row>
    <row r="455" spans="1:1" x14ac:dyDescent="0.25">
      <c r="A455" s="6" t="s">
        <v>471</v>
      </c>
    </row>
    <row r="456" spans="1:1" x14ac:dyDescent="0.25">
      <c r="A456" s="6" t="s">
        <v>472</v>
      </c>
    </row>
    <row r="457" spans="1:1" x14ac:dyDescent="0.25">
      <c r="A457" s="6" t="s">
        <v>473</v>
      </c>
    </row>
    <row r="458" spans="1:1" x14ac:dyDescent="0.25">
      <c r="A458" s="6" t="s">
        <v>474</v>
      </c>
    </row>
    <row r="459" spans="1:1" x14ac:dyDescent="0.25">
      <c r="A459" s="6" t="s">
        <v>475</v>
      </c>
    </row>
    <row r="460" spans="1:1" x14ac:dyDescent="0.25">
      <c r="A460" s="6" t="s">
        <v>476</v>
      </c>
    </row>
    <row r="461" spans="1:1" x14ac:dyDescent="0.25">
      <c r="A461" s="6" t="s">
        <v>477</v>
      </c>
    </row>
    <row r="462" spans="1:1" x14ac:dyDescent="0.25">
      <c r="A462" s="6" t="s">
        <v>478</v>
      </c>
    </row>
    <row r="463" spans="1:1" x14ac:dyDescent="0.25">
      <c r="A463" s="6" t="s">
        <v>479</v>
      </c>
    </row>
    <row r="464" spans="1:1" x14ac:dyDescent="0.25">
      <c r="A464" s="6" t="s">
        <v>480</v>
      </c>
    </row>
    <row r="465" spans="1:1" x14ac:dyDescent="0.25">
      <c r="A465" s="6" t="s">
        <v>481</v>
      </c>
    </row>
    <row r="466" spans="1:1" x14ac:dyDescent="0.25">
      <c r="A466" s="6" t="s">
        <v>482</v>
      </c>
    </row>
    <row r="467" spans="1:1" x14ac:dyDescent="0.25">
      <c r="A467" s="6" t="s">
        <v>483</v>
      </c>
    </row>
    <row r="468" spans="1:1" x14ac:dyDescent="0.25">
      <c r="A468" s="6" t="s">
        <v>484</v>
      </c>
    </row>
    <row r="469" spans="1:1" x14ac:dyDescent="0.25">
      <c r="A469" s="6" t="s">
        <v>485</v>
      </c>
    </row>
    <row r="470" spans="1:1" x14ac:dyDescent="0.25">
      <c r="A470" s="6" t="s">
        <v>486</v>
      </c>
    </row>
    <row r="471" spans="1:1" x14ac:dyDescent="0.25">
      <c r="A471" s="6" t="s">
        <v>487</v>
      </c>
    </row>
    <row r="472" spans="1:1" x14ac:dyDescent="0.25">
      <c r="A472" s="6" t="s">
        <v>488</v>
      </c>
    </row>
    <row r="473" spans="1:1" x14ac:dyDescent="0.25">
      <c r="A473" s="6" t="s">
        <v>489</v>
      </c>
    </row>
    <row r="474" spans="1:1" x14ac:dyDescent="0.25">
      <c r="A474" s="6" t="s">
        <v>490</v>
      </c>
    </row>
    <row r="475" spans="1:1" x14ac:dyDescent="0.25">
      <c r="A475" s="6" t="s">
        <v>491</v>
      </c>
    </row>
    <row r="476" spans="1:1" x14ac:dyDescent="0.25">
      <c r="A476" s="6" t="s">
        <v>492</v>
      </c>
    </row>
    <row r="477" spans="1:1" x14ac:dyDescent="0.25">
      <c r="A477" s="6" t="s">
        <v>493</v>
      </c>
    </row>
    <row r="478" spans="1:1" x14ac:dyDescent="0.25">
      <c r="A478" s="6" t="s">
        <v>494</v>
      </c>
    </row>
    <row r="479" spans="1:1" x14ac:dyDescent="0.25">
      <c r="A479" s="6" t="s">
        <v>495</v>
      </c>
    </row>
    <row r="480" spans="1:1" x14ac:dyDescent="0.25">
      <c r="A480" s="6" t="s">
        <v>496</v>
      </c>
    </row>
    <row r="481" spans="1:1" x14ac:dyDescent="0.25">
      <c r="A481" s="6" t="s">
        <v>497</v>
      </c>
    </row>
    <row r="482" spans="1:1" x14ac:dyDescent="0.25">
      <c r="A482" s="6" t="s">
        <v>498</v>
      </c>
    </row>
    <row r="483" spans="1:1" x14ac:dyDescent="0.25">
      <c r="A483" s="6" t="s">
        <v>499</v>
      </c>
    </row>
    <row r="484" spans="1:1" x14ac:dyDescent="0.25">
      <c r="A484" s="6" t="s">
        <v>500</v>
      </c>
    </row>
    <row r="485" spans="1:1" x14ac:dyDescent="0.25">
      <c r="A485" s="6" t="s">
        <v>501</v>
      </c>
    </row>
    <row r="486" spans="1:1" x14ac:dyDescent="0.25">
      <c r="A486" s="6" t="s">
        <v>502</v>
      </c>
    </row>
    <row r="487" spans="1:1" x14ac:dyDescent="0.25">
      <c r="A487" s="6" t="s">
        <v>503</v>
      </c>
    </row>
    <row r="488" spans="1:1" x14ac:dyDescent="0.25">
      <c r="A488" s="6" t="s">
        <v>504</v>
      </c>
    </row>
    <row r="489" spans="1:1" x14ac:dyDescent="0.25">
      <c r="A489" s="6" t="s">
        <v>505</v>
      </c>
    </row>
    <row r="490" spans="1:1" x14ac:dyDescent="0.25">
      <c r="A490" s="6" t="s">
        <v>506</v>
      </c>
    </row>
    <row r="491" spans="1:1" x14ac:dyDescent="0.25">
      <c r="A491" s="6" t="s">
        <v>507</v>
      </c>
    </row>
    <row r="492" spans="1:1" x14ac:dyDescent="0.25">
      <c r="A492" s="6" t="s">
        <v>508</v>
      </c>
    </row>
    <row r="493" spans="1:1" x14ac:dyDescent="0.25">
      <c r="A493" s="6" t="s">
        <v>509</v>
      </c>
    </row>
    <row r="494" spans="1:1" x14ac:dyDescent="0.25">
      <c r="A494" s="6" t="s">
        <v>510</v>
      </c>
    </row>
    <row r="495" spans="1:1" x14ac:dyDescent="0.25">
      <c r="A495" s="6" t="s">
        <v>511</v>
      </c>
    </row>
    <row r="496" spans="1:1" x14ac:dyDescent="0.25">
      <c r="A496" s="6" t="s">
        <v>512</v>
      </c>
    </row>
    <row r="497" spans="1:1" x14ac:dyDescent="0.25">
      <c r="A497" s="6" t="s">
        <v>513</v>
      </c>
    </row>
    <row r="498" spans="1:1" x14ac:dyDescent="0.25">
      <c r="A498" s="6" t="s">
        <v>514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 - ANEXO VI - VAC BRUC RB51</vt:lpstr>
      <vt:lpstr>CADASTRO E ESTOQUE</vt:lpstr>
      <vt:lpstr>LANÇAMENTOS ENTRADA</vt:lpstr>
      <vt:lpstr>LANÇAMENTOS SAÍDA</vt:lpstr>
      <vt:lpstr>lista municípios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Stéfano Nonnenmacher Willig</dc:creator>
  <cp:lastModifiedBy>Daniela Lopes de Azevedo</cp:lastModifiedBy>
  <dcterms:created xsi:type="dcterms:W3CDTF">2016-07-04T20:53:39Z</dcterms:created>
  <dcterms:modified xsi:type="dcterms:W3CDTF">2023-04-13T14:30:58Z</dcterms:modified>
</cp:coreProperties>
</file>